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 quan chuyen mon" sheetId="1" r:id="rId4"/>
    <sheet state="visible" name="Don vi su nghiep" sheetId="2" r:id="rId5"/>
    <sheet state="visible" name="MTTQ va cac doan the" sheetId="3" r:id="rId6"/>
    <sheet state="visible" name="Xa phuong" sheetId="4" r:id="rId7"/>
    <sheet state="visible" name="Truong hoc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văn phòng HĐND và UBND đăng ký</t>
      </text>
    </comment>
    <comment authorId="0" ref="C8">
      <text>
        <t xml:space="preserve">văn phòng HĐND và UBND đăng ký</t>
      </text>
    </comment>
    <comment authorId="0" ref="C9">
      <text>
        <t xml:space="preserve">văn phòng HĐND và UBND đăng ký</t>
      </text>
    </comment>
    <comment authorId="0" ref="C10">
      <text>
        <t xml:space="preserve">văn phòng HĐND và UBND đăng ký</t>
      </text>
    </comment>
    <comment authorId="0" ref="C11">
      <text>
        <t xml:space="preserve">văn phòng HĐND và UBND đăng ký</t>
      </text>
    </comment>
  </commentList>
</comments>
</file>

<file path=xl/sharedStrings.xml><?xml version="1.0" encoding="utf-8"?>
<sst xmlns="http://schemas.openxmlformats.org/spreadsheetml/2006/main" count="220" uniqueCount="182">
  <si>
    <t>THỐNG KÊ ĐĂNG KÝ CẤP CHỨNG THƯ SỐ</t>
  </si>
  <si>
    <t>(Các cơ quan chuyên môn thuộc UBND thành phố)</t>
  </si>
  <si>
    <t>STT</t>
  </si>
  <si>
    <t>Cơ quan</t>
  </si>
  <si>
    <t>Chứng thư số bộ phận Một cửa</t>
  </si>
  <si>
    <t>Cá nhân (không phải lãnh đạo)</t>
  </si>
  <si>
    <t>Lãnh đạo</t>
  </si>
  <si>
    <t>Đã đăng ký</t>
  </si>
  <si>
    <t>Đã được cấp</t>
  </si>
  <si>
    <t>Văn phòng HĐND và UBND</t>
  </si>
  <si>
    <t>Phòng Lao động-Thương binh và Xã hội</t>
  </si>
  <si>
    <t>Phòng Quản lý đô thị</t>
  </si>
  <si>
    <t>Phòng Tài chính Kế hoạch</t>
  </si>
  <si>
    <t>Phòng Tài nguyên và Môi trường</t>
  </si>
  <si>
    <t>Phòng Tư pháp</t>
  </si>
  <si>
    <t>Phòng Nội vụ</t>
  </si>
  <si>
    <t>Phòng Văn hóa và Thông tin</t>
  </si>
  <si>
    <t>Phòng Y tế</t>
  </si>
  <si>
    <t>Phòng Kinh tế</t>
  </si>
  <si>
    <t>Phòng Giáo dục và Đào tạo</t>
  </si>
  <si>
    <t>Thanh tra</t>
  </si>
  <si>
    <t>(Các đơn vị sự nghiệp thuộc UBND thành phố)</t>
  </si>
  <si>
    <t>Đơn vị</t>
  </si>
  <si>
    <t>BQL Vịnh Nha Trang</t>
  </si>
  <si>
    <t>BQL Dịch vụ công ích thành phố</t>
  </si>
  <si>
    <t>BQL Dự án các công trình xây dựng</t>
  </si>
  <si>
    <t>Trung tâm Văn hóa - Thông tin và Thể thao</t>
  </si>
  <si>
    <t>Trung tâm Phát triển Quỹ đất</t>
  </si>
  <si>
    <t>Hội Đông Y</t>
  </si>
  <si>
    <t>Hội Chữ Thập Đỏ</t>
  </si>
  <si>
    <t>Đội Thanh niên xung kích</t>
  </si>
  <si>
    <t>BQL chợ Xóm Mới</t>
  </si>
  <si>
    <t>BQL chợ Phương Sơn</t>
  </si>
  <si>
    <t>BQL chợ Phước Thái</t>
  </si>
  <si>
    <t>Ủy ban Mặt trận Tổ quốc VN TP</t>
  </si>
  <si>
    <t>Liên đoàn Lao động TP</t>
  </si>
  <si>
    <t>Hội Liên hiệp phụ nữ TP</t>
  </si>
  <si>
    <t>Hội Cựu chiến binh TP</t>
  </si>
  <si>
    <t>Hội Nông dân TP</t>
  </si>
  <si>
    <t>Đoàn TNCS HCM TP</t>
  </si>
  <si>
    <t>(UBND các xã, phường)</t>
  </si>
  <si>
    <t>Xã, phường</t>
  </si>
  <si>
    <t>Ghi chú</t>
  </si>
  <si>
    <t>Lộc Thọ</t>
  </si>
  <si>
    <t>Ngọc Hiệp</t>
  </si>
  <si>
    <t>Phước Đồng</t>
  </si>
  <si>
    <t>Phước Hải</t>
  </si>
  <si>
    <t>Phước Hòa</t>
  </si>
  <si>
    <t>Phước Long</t>
  </si>
  <si>
    <t>Phước Tân</t>
  </si>
  <si>
    <t>Phước Tiến</t>
  </si>
  <si>
    <t>Phương Sài</t>
  </si>
  <si>
    <t>Phương Sơn</t>
  </si>
  <si>
    <t>Tân Lập</t>
  </si>
  <si>
    <t>Vạn Thạnh</t>
  </si>
  <si>
    <t>Vạn Thắng</t>
  </si>
  <si>
    <t>Vĩnh Hải</t>
  </si>
  <si>
    <t>Vĩnh Hiệp</t>
  </si>
  <si>
    <t>Vĩnh Hòa</t>
  </si>
  <si>
    <t>Vĩnh Lương</t>
  </si>
  <si>
    <t>Vĩnh Ngọc</t>
  </si>
  <si>
    <t>Vĩnh Nguyên</t>
  </si>
  <si>
    <t>Vĩnh Phước</t>
  </si>
  <si>
    <t>Vĩnh Phương</t>
  </si>
  <si>
    <t>Vĩnh Thái</t>
  </si>
  <si>
    <t>Vĩnh Thạnh</t>
  </si>
  <si>
    <t>Vĩnh Thọ</t>
  </si>
  <si>
    <t>Vĩnh Trung</t>
  </si>
  <si>
    <t>Vĩnh Trường</t>
  </si>
  <si>
    <t>Xương Huân</t>
  </si>
  <si>
    <t>(Các trường học thuộc UBND thành phố)</t>
  </si>
  <si>
    <t>Tên trường</t>
  </si>
  <si>
    <t>Nhà trường</t>
  </si>
  <si>
    <t>Mầm non 3/2</t>
  </si>
  <si>
    <t>Mầm non 8/3</t>
  </si>
  <si>
    <t>Mầm non Hồng Bàng</t>
  </si>
  <si>
    <t>Mầm non Hương Sen</t>
  </si>
  <si>
    <t>Mầm non Hướng Dương</t>
  </si>
  <si>
    <t>Mầm non Lý Tự Trọng</t>
  </si>
  <si>
    <t>Mầm non Ngô Thời Nhiệm</t>
  </si>
  <si>
    <t>Mầm non Sao Biển</t>
  </si>
  <si>
    <t>Mầm non Sơn Ca</t>
  </si>
  <si>
    <t>Mầm non Võ Trứ</t>
  </si>
  <si>
    <t>Mầm non Lộc Thọ</t>
  </si>
  <si>
    <t>Mầm non Ngọc Hiệp</t>
  </si>
  <si>
    <t>Mầm non Phước Đồng</t>
  </si>
  <si>
    <t>Mầm non Phước Hải</t>
  </si>
  <si>
    <t>Mầm non Phước Hòa</t>
  </si>
  <si>
    <t>Mầm non Phước Long</t>
  </si>
  <si>
    <t>Mầm non Phước Tân</t>
  </si>
  <si>
    <t>Mầm non Phước Thịnh</t>
  </si>
  <si>
    <t>Mầm non Phước Tiến</t>
  </si>
  <si>
    <t>Mầm non Phương Sài</t>
  </si>
  <si>
    <t>Mầm non Phương Sơn</t>
  </si>
  <si>
    <t>Mầm non Tân Lập</t>
  </si>
  <si>
    <t>Mầm non Vạn Thắng</t>
  </si>
  <si>
    <t>Mầm non Vạn Thanh</t>
  </si>
  <si>
    <t>Mầm non Vĩnh Hải</t>
  </si>
  <si>
    <t>Mầm non Vĩnh Hiệp</t>
  </si>
  <si>
    <t>Mầm non Vĩnh Hòa</t>
  </si>
  <si>
    <t>1 CTS của nhà trường đang bị hỏng</t>
  </si>
  <si>
    <t>Mầm non Vĩnh Lương</t>
  </si>
  <si>
    <t>Mầm non Vĩnh Ngọc</t>
  </si>
  <si>
    <t>Mầm non Vĩnh Nguyên 1</t>
  </si>
  <si>
    <t>Mầm non Vĩnh Nguyên 2</t>
  </si>
  <si>
    <t>Mầm non Vĩnh Phước</t>
  </si>
  <si>
    <t>Mầm non Vĩnh Phương 1</t>
  </si>
  <si>
    <t>Mầm non Vĩnh Phương 2</t>
  </si>
  <si>
    <t>Mầm non Vĩnh Thái</t>
  </si>
  <si>
    <t>Mầm non Vĩnh Thạnh</t>
  </si>
  <si>
    <t>Mầm non Vĩnh Thọ</t>
  </si>
  <si>
    <t>Mầm non Vĩnh Trung</t>
  </si>
  <si>
    <t>Mầm non Vĩnh Trường</t>
  </si>
  <si>
    <t>Mầm non Xương Huân</t>
  </si>
  <si>
    <t>Tiểu học Lộc Thọ</t>
  </si>
  <si>
    <t>Tiểu học Ngọc Hiệp</t>
  </si>
  <si>
    <t>Tiểu học Phước Đồng</t>
  </si>
  <si>
    <t>Tiểu học Phước Hải 1</t>
  </si>
  <si>
    <t>Tiểu học Phước Hải 3</t>
  </si>
  <si>
    <t>Tiểu học Phước Hòa 1</t>
  </si>
  <si>
    <t>Tiểu học Phước Hòa 2</t>
  </si>
  <si>
    <t>Tiểu học Phước Long 1</t>
  </si>
  <si>
    <t>Tiểu học Phước Long 2</t>
  </si>
  <si>
    <t>Tiểu học Phước Tân 1</t>
  </si>
  <si>
    <t>Tiểu học Phước Tân 2</t>
  </si>
  <si>
    <t>Tiểu học Phước Thịnh</t>
  </si>
  <si>
    <t>Tiểu học Phước Tiến</t>
  </si>
  <si>
    <t>Tiểu học Phương Sài</t>
  </si>
  <si>
    <t>Tiểu học Phương Sơn</t>
  </si>
  <si>
    <t>Tiểu học Tân Lập 1</t>
  </si>
  <si>
    <t>Tiểu học Tân Lập 2</t>
  </si>
  <si>
    <t>Tiểu học Vạn Thắng</t>
  </si>
  <si>
    <t>Tiểu học Vạn Thạnh</t>
  </si>
  <si>
    <t>Tiểu học Vĩnh Hải 1</t>
  </si>
  <si>
    <t>Tiểu học Vĩnh Hải 2</t>
  </si>
  <si>
    <t>Tiểu học Vĩnh Hiệp</t>
  </si>
  <si>
    <t>Tiểu học Vĩnh Hòa 1</t>
  </si>
  <si>
    <t>Tiểu học Vĩnh Hòa 2</t>
  </si>
  <si>
    <t>bi sai ten HT</t>
  </si>
  <si>
    <t>Tiểu học Vĩnh Lương 1</t>
  </si>
  <si>
    <t>Tiểu học Vĩnh Lương 2</t>
  </si>
  <si>
    <t>Tiểu học Vĩnh Ngọc</t>
  </si>
  <si>
    <t>Tiểu học Vĩnh Nguyên 1</t>
  </si>
  <si>
    <t>Tiểu học Vĩnh Nguyên 2</t>
  </si>
  <si>
    <t>Tiểu học Vĩnh Nguyên 3</t>
  </si>
  <si>
    <t>Tiểu học Vĩnh Phước 1</t>
  </si>
  <si>
    <t>Tiểu học Vĩnh Phước 2</t>
  </si>
  <si>
    <t>Tiểu học Vĩnh Phương 1</t>
  </si>
  <si>
    <t>Tiểu học Vĩnh Phương 2</t>
  </si>
  <si>
    <t>Tiểu học Vĩnh Thái</t>
  </si>
  <si>
    <t>Tiểu học Vĩnh Thạnh</t>
  </si>
  <si>
    <t>Tiểu học Vĩnh Thọ</t>
  </si>
  <si>
    <t>Tiểu học Vĩnh Trung</t>
  </si>
  <si>
    <t>Tiểu học Vĩnh Trường</t>
  </si>
  <si>
    <t>Tiểu học Xương Huân 1</t>
  </si>
  <si>
    <t>Tiểu học Xương Huân 2</t>
  </si>
  <si>
    <t>THCS Âu Cơ</t>
  </si>
  <si>
    <t>THCS Bạch Đằng</t>
  </si>
  <si>
    <t>THCS Bùi Thị Xuân</t>
  </si>
  <si>
    <t>THCS Cao Bá Quát</t>
  </si>
  <si>
    <t>THCS Cao Thắng</t>
  </si>
  <si>
    <t>THCS Lam Sơn</t>
  </si>
  <si>
    <t>THCS Lê Thanh Liêm</t>
  </si>
  <si>
    <t>THCS Lương Định Của</t>
  </si>
  <si>
    <t>THCS Lương Thế Vinh</t>
  </si>
  <si>
    <t>THCS Lý Thái Tổ</t>
  </si>
  <si>
    <t>THCS Lý Thường Kiệt</t>
  </si>
  <si>
    <t>THCS Mai Xuân Thưởng</t>
  </si>
  <si>
    <t>THCS Nguyễn Công Trứ</t>
  </si>
  <si>
    <t>THCS Nguyễn Đình Chiểu</t>
  </si>
  <si>
    <t>THCS Nguyễn Hiền</t>
  </si>
  <si>
    <t>THCS Nguyễn Khuyến</t>
  </si>
  <si>
    <t>THCS Nguyễn Viết Xuân</t>
  </si>
  <si>
    <t>THCS Phan Sào Nam</t>
  </si>
  <si>
    <t>THCS Thái Nguyên</t>
  </si>
  <si>
    <t>THCS Trần Hưng Đạo</t>
  </si>
  <si>
    <t>THCS Trần Nhật Duật</t>
  </si>
  <si>
    <t>THCS Trần Quốc Toản</t>
  </si>
  <si>
    <t>THCS Trưng Vương</t>
  </si>
  <si>
    <t>THCS Võ Thị Sáu</t>
  </si>
  <si>
    <t>THCS Võ Văn Ký</t>
  </si>
  <si>
    <t>THCS Yersin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</si>
</sst>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i/>
      <sz val="12.0"/>
      <color theme="1"/>
      <name val="Arial"/>
      <scheme val="minor"/>
    </font>
    <font/>
    <font>
      <sz val="12.0"/>
      <color theme="1"/>
      <name val="Arial"/>
      <scheme val="minor"/>
    </font>
    <font>
      <sz val="12.0"/>
      <color rgb="FF000000"/>
      <name val="Arial"/>
    </font>
    <font>
      <sz val="12.0"/>
      <color rgb="FF000000"/>
      <name val="Arial"/>
      <scheme val="minor"/>
    </font>
    <font>
      <color theme="1"/>
      <name val="Arial"/>
      <scheme val="minor"/>
    </font>
    <font>
      <b/>
      <sz val="12.0"/>
      <color rgb="FF000000"/>
      <name val="Arial"/>
      <scheme val="minor"/>
    </font>
    <font>
      <sz val="12.0"/>
      <color rgb="FFEA4335"/>
      <name val="Arial"/>
      <scheme val="minor"/>
    </font>
    <font>
      <b/>
      <color theme="1"/>
      <name val="Arial"/>
      <scheme val="minor"/>
    </font>
    <font>
      <color rgb="FF0000FF"/>
      <name val="Arial"/>
      <scheme val="minor"/>
    </font>
    <font>
      <sz val="12.0"/>
      <color rgb="FFFF0000"/>
      <name val="Arial"/>
      <scheme val="minor"/>
    </font>
    <font>
      <sz val="12.0"/>
      <color rgb="FF434343"/>
      <name val="Arial"/>
      <scheme val="minor"/>
    </font>
    <font>
      <b/>
      <sz val="12.0"/>
      <color rgb="FF000000"/>
      <name val="&quot;Times New Roman&quot;"/>
    </font>
    <font>
      <sz val="12.0"/>
      <color rgb="FF000000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left" readingOrder="0" vertical="center"/>
    </xf>
    <xf borderId="2" fillId="0" fontId="1" numFmtId="0" xfId="0" applyAlignment="1" applyBorder="1" applyFont="1">
      <alignment horizontal="center" readingOrder="0" vertical="center"/>
    </xf>
    <xf borderId="3" fillId="0" fontId="3" numFmtId="0" xfId="0" applyBorder="1" applyFont="1"/>
    <xf borderId="4" fillId="0" fontId="1" numFmtId="0" xfId="0" applyAlignment="1" applyBorder="1" applyFont="1">
      <alignment horizontal="center" readingOrder="0"/>
    </xf>
    <xf borderId="5" fillId="0" fontId="3" numFmtId="0" xfId="0" applyBorder="1" applyFont="1"/>
    <xf borderId="4" fillId="0" fontId="4" numFmtId="0" xfId="0" applyAlignment="1" applyBorder="1" applyFont="1">
      <alignment horizontal="center" readingOrder="0" vertical="center"/>
    </xf>
    <xf borderId="4" fillId="0" fontId="4" numFmtId="0" xfId="0" applyAlignment="1" applyBorder="1" applyFont="1">
      <alignment readingOrder="0"/>
    </xf>
    <xf borderId="4" fillId="2" fontId="5" numFmtId="0" xfId="0" applyAlignment="1" applyBorder="1" applyFill="1" applyFont="1">
      <alignment horizontal="center" readingOrder="0"/>
    </xf>
    <xf borderId="4" fillId="0" fontId="4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left" readingOrder="0" vertical="center"/>
    </xf>
    <xf borderId="4" fillId="0" fontId="6" numFmtId="0" xfId="0" applyAlignment="1" applyBorder="1" applyFont="1">
      <alignment horizontal="center" readingOrder="0" vertical="center"/>
    </xf>
    <xf borderId="4" fillId="0" fontId="6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 vertical="center"/>
    </xf>
    <xf borderId="0" fillId="3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7" numFmtId="0" xfId="0" applyFont="1"/>
    <xf borderId="0" fillId="0" fontId="4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4" numFmtId="0" xfId="0" applyFont="1"/>
    <xf borderId="1" fillId="0" fontId="1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2" fillId="0" fontId="4" numFmtId="0" xfId="0" applyAlignment="1" applyBorder="1" applyFont="1">
      <alignment readingOrder="0"/>
    </xf>
    <xf borderId="4" fillId="0" fontId="6" numFmtId="0" xfId="0" applyAlignment="1" applyBorder="1" applyFont="1">
      <alignment readingOrder="0" shrinkToFit="0" vertical="bottom" wrapText="0"/>
    </xf>
    <xf borderId="4" fillId="0" fontId="9" numFmtId="0" xfId="0" applyAlignment="1" applyBorder="1" applyFont="1">
      <alignment horizontal="center" readingOrder="0"/>
    </xf>
    <xf borderId="5" fillId="0" fontId="6" numFmtId="0" xfId="0" applyAlignment="1" applyBorder="1" applyFont="1">
      <alignment readingOrder="0" shrinkToFit="0" vertical="bottom" wrapText="0"/>
    </xf>
    <xf borderId="6" fillId="0" fontId="6" numFmtId="0" xfId="0" applyAlignment="1" applyBorder="1" applyFont="1">
      <alignment readingOrder="0" shrinkToFit="0" vertical="bottom" wrapText="0"/>
    </xf>
    <xf borderId="0" fillId="0" fontId="10" numFmtId="0" xfId="0" applyFont="1"/>
    <xf borderId="4" fillId="0" fontId="4" numFmtId="0" xfId="0" applyAlignment="1" applyBorder="1" applyFont="1">
      <alignment readingOrder="0"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4" fillId="0" fontId="4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/>
    </xf>
    <xf borderId="4" fillId="0" fontId="1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4" fillId="3" fontId="4" numFmtId="0" xfId="0" applyAlignment="1" applyBorder="1" applyFont="1">
      <alignment horizontal="center" readingOrder="0" vertical="center"/>
    </xf>
    <xf borderId="4" fillId="3" fontId="4" numFmtId="0" xfId="0" applyAlignment="1" applyBorder="1" applyFont="1">
      <alignment horizontal="left" readingOrder="0" vertical="center"/>
    </xf>
    <xf borderId="4" fillId="0" fontId="6" numFmtId="0" xfId="0" applyAlignment="1" applyBorder="1" applyFont="1">
      <alignment horizontal="left" readingOrder="0" vertical="center"/>
    </xf>
    <xf borderId="0" fillId="0" fontId="11" numFmtId="0" xfId="0" applyFont="1"/>
    <xf borderId="4" fillId="0" fontId="12" numFmtId="0" xfId="0" applyAlignment="1" applyBorder="1" applyFont="1">
      <alignment horizontal="center" readingOrder="0"/>
    </xf>
    <xf borderId="4" fillId="0" fontId="13" numFmtId="0" xfId="0" applyAlignment="1" applyBorder="1" applyFont="1">
      <alignment horizontal="center" readingOrder="0" vertical="center"/>
    </xf>
    <xf borderId="4" fillId="0" fontId="14" numFmtId="0" xfId="0" applyAlignment="1" applyBorder="1" applyFont="1">
      <alignment horizontal="center" readingOrder="0"/>
    </xf>
    <xf borderId="0" fillId="0" fontId="1" numFmtId="0" xfId="0" applyFont="1"/>
    <xf borderId="4" fillId="0" fontId="15" numFmtId="0" xfId="0" applyAlignment="1" applyBorder="1" applyFont="1">
      <alignment readingOrder="0"/>
    </xf>
    <xf borderId="5" fillId="0" fontId="15" numFmtId="0" xfId="0" applyAlignment="1" applyBorder="1" applyFont="1">
      <alignment readingOrder="0"/>
    </xf>
    <xf borderId="0" fillId="0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36.88"/>
    <col customWidth="1" min="3" max="4" width="16.38"/>
    <col customWidth="1" min="5" max="5" width="16.0"/>
    <col customWidth="1" min="6" max="6" width="15.88"/>
    <col customWidth="1" min="8" max="8" width="13.75"/>
  </cols>
  <sheetData>
    <row r="1">
      <c r="A1" s="1" t="s">
        <v>0</v>
      </c>
    </row>
    <row r="2">
      <c r="A2" s="2" t="s">
        <v>1</v>
      </c>
    </row>
    <row r="4">
      <c r="A4" s="3" t="s">
        <v>2</v>
      </c>
      <c r="B4" s="4" t="s">
        <v>3</v>
      </c>
      <c r="C4" s="5" t="s">
        <v>4</v>
      </c>
      <c r="D4" s="6"/>
      <c r="E4" s="5" t="s">
        <v>5</v>
      </c>
      <c r="F4" s="6"/>
      <c r="G4" s="7" t="s">
        <v>6</v>
      </c>
      <c r="H4" s="7" t="s">
        <v>3</v>
      </c>
    </row>
    <row r="5">
      <c r="A5" s="8"/>
      <c r="B5" s="8"/>
      <c r="C5" s="9" t="s">
        <v>7</v>
      </c>
      <c r="D5" s="9" t="s">
        <v>8</v>
      </c>
      <c r="E5" s="9" t="s">
        <v>7</v>
      </c>
      <c r="F5" s="9" t="s">
        <v>8</v>
      </c>
      <c r="G5" s="10" t="s">
        <v>8</v>
      </c>
      <c r="H5" s="11" t="s">
        <v>8</v>
      </c>
    </row>
    <row r="6">
      <c r="A6" s="9">
        <v>1.0</v>
      </c>
      <c r="B6" s="10" t="s">
        <v>9</v>
      </c>
      <c r="C6" s="12">
        <v>11.0</v>
      </c>
      <c r="D6" s="12">
        <v>11.0</v>
      </c>
      <c r="E6" s="12">
        <v>7.0</v>
      </c>
      <c r="F6" s="12">
        <v>7.0</v>
      </c>
      <c r="G6" s="12">
        <v>8.0</v>
      </c>
      <c r="H6" s="12">
        <v>4.0</v>
      </c>
    </row>
    <row r="7">
      <c r="A7" s="9">
        <v>2.0</v>
      </c>
      <c r="B7" s="13" t="s">
        <v>10</v>
      </c>
      <c r="C7" s="9"/>
      <c r="D7" s="9"/>
      <c r="E7" s="9">
        <v>2.0</v>
      </c>
      <c r="F7" s="9">
        <v>2.0</v>
      </c>
      <c r="G7" s="12">
        <v>3.0</v>
      </c>
      <c r="H7" s="12">
        <v>1.0</v>
      </c>
    </row>
    <row r="8">
      <c r="A8" s="9">
        <v>3.0</v>
      </c>
      <c r="B8" s="13" t="s">
        <v>11</v>
      </c>
      <c r="C8" s="9"/>
      <c r="D8" s="14"/>
      <c r="E8" s="9">
        <v>2.0</v>
      </c>
      <c r="F8" s="9">
        <v>2.0</v>
      </c>
      <c r="G8" s="12">
        <v>3.0</v>
      </c>
      <c r="H8" s="12">
        <v>1.0</v>
      </c>
    </row>
    <row r="9">
      <c r="A9" s="9">
        <v>4.0</v>
      </c>
      <c r="B9" s="13" t="s">
        <v>12</v>
      </c>
      <c r="C9" s="9"/>
      <c r="D9" s="9"/>
      <c r="E9" s="9">
        <v>2.0</v>
      </c>
      <c r="F9" s="9">
        <v>2.0</v>
      </c>
      <c r="G9" s="12">
        <v>3.0</v>
      </c>
      <c r="H9" s="12">
        <v>1.0</v>
      </c>
    </row>
    <row r="10">
      <c r="A10" s="9">
        <v>5.0</v>
      </c>
      <c r="B10" s="13" t="s">
        <v>13</v>
      </c>
      <c r="C10" s="9"/>
      <c r="D10" s="9"/>
      <c r="E10" s="9">
        <v>1.0</v>
      </c>
      <c r="F10" s="9">
        <v>1.0</v>
      </c>
      <c r="G10" s="12">
        <v>3.0</v>
      </c>
      <c r="H10" s="12">
        <v>1.0</v>
      </c>
    </row>
    <row r="11">
      <c r="A11" s="9">
        <v>6.0</v>
      </c>
      <c r="B11" s="13" t="s">
        <v>14</v>
      </c>
      <c r="C11" s="9"/>
      <c r="D11" s="9"/>
      <c r="E11" s="9">
        <v>1.0</v>
      </c>
      <c r="F11" s="9">
        <v>1.0</v>
      </c>
      <c r="G11" s="12">
        <v>2.0</v>
      </c>
      <c r="H11" s="12">
        <v>1.0</v>
      </c>
    </row>
    <row r="12">
      <c r="A12" s="9">
        <v>7.0</v>
      </c>
      <c r="B12" s="13" t="s">
        <v>15</v>
      </c>
      <c r="C12" s="9">
        <v>1.0</v>
      </c>
      <c r="D12" s="9">
        <v>1.0</v>
      </c>
      <c r="E12" s="9">
        <v>1.0</v>
      </c>
      <c r="F12" s="9">
        <v>1.0</v>
      </c>
      <c r="G12" s="12">
        <v>3.0</v>
      </c>
      <c r="H12" s="12">
        <v>1.0</v>
      </c>
    </row>
    <row r="13">
      <c r="A13" s="9">
        <v>8.0</v>
      </c>
      <c r="B13" s="13" t="s">
        <v>16</v>
      </c>
      <c r="C13" s="9">
        <v>1.0</v>
      </c>
      <c r="D13" s="9">
        <v>1.0</v>
      </c>
      <c r="E13" s="9">
        <v>1.0</v>
      </c>
      <c r="F13" s="9">
        <v>1.0</v>
      </c>
      <c r="G13" s="12">
        <v>2.0</v>
      </c>
      <c r="H13" s="12">
        <v>1.0</v>
      </c>
    </row>
    <row r="14">
      <c r="A14" s="9">
        <v>9.0</v>
      </c>
      <c r="B14" s="13" t="s">
        <v>17</v>
      </c>
      <c r="C14" s="9">
        <v>1.0</v>
      </c>
      <c r="D14" s="9">
        <v>1.0</v>
      </c>
      <c r="E14" s="9">
        <v>1.0</v>
      </c>
      <c r="F14" s="9">
        <v>1.0</v>
      </c>
      <c r="G14" s="12">
        <v>1.0</v>
      </c>
      <c r="H14" s="12">
        <v>1.0</v>
      </c>
    </row>
    <row r="15">
      <c r="A15" s="9">
        <v>10.0</v>
      </c>
      <c r="B15" s="13" t="s">
        <v>18</v>
      </c>
      <c r="C15" s="9">
        <v>1.0</v>
      </c>
      <c r="D15" s="9">
        <v>1.0</v>
      </c>
      <c r="E15" s="9">
        <v>1.0</v>
      </c>
      <c r="F15" s="9">
        <v>1.0</v>
      </c>
      <c r="G15" s="12">
        <v>3.0</v>
      </c>
      <c r="H15" s="15">
        <v>1.0</v>
      </c>
    </row>
    <row r="16">
      <c r="A16" s="9">
        <v>11.0</v>
      </c>
      <c r="B16" s="13" t="s">
        <v>19</v>
      </c>
      <c r="C16" s="9">
        <v>1.0</v>
      </c>
      <c r="D16" s="9">
        <v>1.0</v>
      </c>
      <c r="E16" s="9">
        <v>5.0</v>
      </c>
      <c r="F16" s="9">
        <v>5.0</v>
      </c>
      <c r="G16" s="12">
        <v>3.0</v>
      </c>
      <c r="H16" s="15">
        <v>1.0</v>
      </c>
    </row>
    <row r="17">
      <c r="A17" s="9">
        <v>12.0</v>
      </c>
      <c r="B17" s="10" t="s">
        <v>20</v>
      </c>
      <c r="C17" s="12"/>
      <c r="D17" s="12"/>
      <c r="E17" s="12"/>
      <c r="F17" s="12"/>
      <c r="G17" s="12">
        <v>2.0</v>
      </c>
      <c r="H17" s="15">
        <v>1.0</v>
      </c>
    </row>
    <row r="18">
      <c r="A18" s="16"/>
    </row>
    <row r="19">
      <c r="C19" s="17">
        <f t="shared" ref="C19:H19" si="1">SUM(C6:C17)</f>
        <v>16</v>
      </c>
      <c r="D19" s="17">
        <f t="shared" si="1"/>
        <v>16</v>
      </c>
      <c r="E19" s="17">
        <f t="shared" si="1"/>
        <v>24</v>
      </c>
      <c r="F19" s="17">
        <f t="shared" si="1"/>
        <v>24</v>
      </c>
      <c r="G19" s="18">
        <f t="shared" si="1"/>
        <v>36</v>
      </c>
      <c r="H19" s="18">
        <f t="shared" si="1"/>
        <v>15</v>
      </c>
      <c r="J19" s="19">
        <f>D19+F19+H19+G19</f>
        <v>91</v>
      </c>
    </row>
  </sheetData>
  <mergeCells count="6">
    <mergeCell ref="A1:F1"/>
    <mergeCell ref="A2:F2"/>
    <mergeCell ref="A4:A5"/>
    <mergeCell ref="B4:B5"/>
    <mergeCell ref="C4:D4"/>
    <mergeCell ref="E4:F4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63"/>
    <col customWidth="1" min="2" max="2" width="42.13"/>
  </cols>
  <sheetData>
    <row r="1">
      <c r="A1" s="20"/>
      <c r="B1" s="1" t="s">
        <v>0</v>
      </c>
    </row>
    <row r="2">
      <c r="A2" s="20"/>
      <c r="B2" s="21" t="s">
        <v>21</v>
      </c>
    </row>
    <row r="3">
      <c r="A3" s="20"/>
      <c r="B3" s="22"/>
      <c r="C3" s="22"/>
      <c r="D3" s="22"/>
      <c r="E3" s="22"/>
      <c r="F3" s="22"/>
      <c r="G3" s="22"/>
    </row>
    <row r="4">
      <c r="A4" s="23" t="s">
        <v>2</v>
      </c>
      <c r="B4" s="24" t="s">
        <v>22</v>
      </c>
      <c r="C4" s="25" t="s">
        <v>6</v>
      </c>
      <c r="D4" s="7" t="s">
        <v>3</v>
      </c>
      <c r="E4" s="18"/>
      <c r="F4" s="18"/>
      <c r="G4" s="22"/>
    </row>
    <row r="5">
      <c r="A5" s="8"/>
      <c r="B5" s="8"/>
      <c r="C5" s="26" t="s">
        <v>8</v>
      </c>
      <c r="D5" s="10" t="s">
        <v>8</v>
      </c>
    </row>
    <row r="6">
      <c r="A6" s="12">
        <v>1.0</v>
      </c>
      <c r="B6" s="27" t="s">
        <v>23</v>
      </c>
      <c r="C6" s="12">
        <v>4.0</v>
      </c>
      <c r="D6" s="28">
        <v>1.0</v>
      </c>
    </row>
    <row r="7">
      <c r="A7" s="12">
        <v>2.0</v>
      </c>
      <c r="B7" s="29" t="s">
        <v>24</v>
      </c>
      <c r="C7" s="12">
        <v>2.0</v>
      </c>
      <c r="D7" s="12">
        <v>1.0</v>
      </c>
    </row>
    <row r="8">
      <c r="A8" s="12">
        <v>3.0</v>
      </c>
      <c r="B8" s="30" t="s">
        <v>25</v>
      </c>
      <c r="C8" s="12">
        <v>3.0</v>
      </c>
      <c r="D8" s="12">
        <v>1.0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12">
        <v>4.0</v>
      </c>
      <c r="B9" s="32" t="s">
        <v>26</v>
      </c>
      <c r="C9" s="12">
        <v>4.0</v>
      </c>
      <c r="D9" s="12">
        <v>1.0</v>
      </c>
    </row>
    <row r="10">
      <c r="A10" s="12">
        <v>5.0</v>
      </c>
      <c r="B10" s="32" t="s">
        <v>27</v>
      </c>
      <c r="C10" s="12">
        <v>2.0</v>
      </c>
      <c r="D10" s="12">
        <v>1.0</v>
      </c>
    </row>
    <row r="11">
      <c r="A11" s="12">
        <v>6.0</v>
      </c>
      <c r="B11" s="32" t="s">
        <v>28</v>
      </c>
      <c r="C11" s="12">
        <v>2.0</v>
      </c>
      <c r="D11" s="12">
        <v>1.0</v>
      </c>
    </row>
    <row r="12">
      <c r="A12" s="12">
        <v>7.0</v>
      </c>
      <c r="B12" s="32" t="s">
        <v>29</v>
      </c>
      <c r="C12" s="12">
        <v>2.0</v>
      </c>
      <c r="D12" s="12">
        <v>1.0</v>
      </c>
    </row>
    <row r="13">
      <c r="A13" s="12">
        <v>8.0</v>
      </c>
      <c r="B13" s="32" t="s">
        <v>30</v>
      </c>
      <c r="C13" s="12">
        <v>3.0</v>
      </c>
      <c r="D13" s="12">
        <v>1.0</v>
      </c>
    </row>
    <row r="14">
      <c r="A14" s="12">
        <v>9.0</v>
      </c>
      <c r="B14" s="32" t="s">
        <v>31</v>
      </c>
      <c r="C14" s="12">
        <v>2.0</v>
      </c>
      <c r="D14" s="12">
        <v>1.0</v>
      </c>
    </row>
    <row r="15">
      <c r="A15" s="12">
        <v>10.0</v>
      </c>
      <c r="B15" s="33" t="s">
        <v>32</v>
      </c>
      <c r="C15" s="34"/>
      <c r="D15" s="12">
        <v>1.0</v>
      </c>
    </row>
    <row r="16">
      <c r="A16" s="12">
        <v>11.0</v>
      </c>
      <c r="B16" s="33" t="s">
        <v>33</v>
      </c>
      <c r="C16" s="34"/>
      <c r="D16" s="12">
        <v>1.0</v>
      </c>
    </row>
    <row r="18">
      <c r="C18" s="35">
        <f t="shared" ref="C18:D18" si="1">sum(C6:C16)</f>
        <v>24</v>
      </c>
      <c r="D18" s="35">
        <f t="shared" si="1"/>
        <v>11</v>
      </c>
      <c r="F18" s="19">
        <f>C18+D18</f>
        <v>35</v>
      </c>
    </row>
  </sheetData>
  <mergeCells count="4">
    <mergeCell ref="B1:G1"/>
    <mergeCell ref="B2:G2"/>
    <mergeCell ref="A4:A5"/>
    <mergeCell ref="B4:B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25"/>
    <col customWidth="1" min="2" max="2" width="30.38"/>
  </cols>
  <sheetData>
    <row r="1">
      <c r="A1" s="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>
      <c r="A3" s="36"/>
      <c r="B3" s="37"/>
      <c r="C3" s="18"/>
      <c r="D3" s="18"/>
      <c r="E3" s="18"/>
      <c r="F3" s="18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38" t="s">
        <v>2</v>
      </c>
      <c r="B4" s="10"/>
      <c r="C4" s="25" t="s">
        <v>6</v>
      </c>
      <c r="D4" s="6"/>
      <c r="E4" s="25" t="s">
        <v>3</v>
      </c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>
      <c r="A5" s="12"/>
      <c r="B5" s="10"/>
      <c r="C5" s="9" t="s">
        <v>7</v>
      </c>
      <c r="D5" s="9" t="s">
        <v>8</v>
      </c>
      <c r="E5" s="9" t="s">
        <v>7</v>
      </c>
      <c r="F5" s="9" t="s">
        <v>8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12">
        <v>1.0</v>
      </c>
      <c r="B6" s="10" t="s">
        <v>34</v>
      </c>
      <c r="C6" s="34"/>
      <c r="D6" s="34"/>
      <c r="E6" s="34"/>
      <c r="F6" s="3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12">
        <v>2.0</v>
      </c>
      <c r="B7" s="10" t="s">
        <v>35</v>
      </c>
      <c r="C7" s="12">
        <v>1.0</v>
      </c>
      <c r="D7" s="34"/>
      <c r="E7" s="12">
        <v>1.0</v>
      </c>
      <c r="F7" s="12">
        <v>1.0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12">
        <v>3.0</v>
      </c>
      <c r="B8" s="10" t="s">
        <v>36</v>
      </c>
      <c r="C8" s="12">
        <v>1.0</v>
      </c>
      <c r="D8" s="34"/>
      <c r="E8" s="12">
        <v>1.0</v>
      </c>
      <c r="F8" s="12">
        <v>1.0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12">
        <v>4.0</v>
      </c>
      <c r="B9" s="10" t="s">
        <v>37</v>
      </c>
      <c r="C9" s="34"/>
      <c r="D9" s="34"/>
      <c r="E9" s="34"/>
      <c r="F9" s="34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12">
        <v>5.0</v>
      </c>
      <c r="B10" s="10" t="s">
        <v>38</v>
      </c>
      <c r="C10" s="12">
        <v>2.0</v>
      </c>
      <c r="D10" s="12">
        <v>0.0</v>
      </c>
      <c r="E10" s="12">
        <v>1.0</v>
      </c>
      <c r="F10" s="12">
        <v>1.0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12">
        <v>6.0</v>
      </c>
      <c r="B11" s="10" t="s">
        <v>39</v>
      </c>
      <c r="C11" s="34"/>
      <c r="D11" s="34"/>
      <c r="E11" s="34"/>
      <c r="F11" s="3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2"/>
      <c r="B13" s="22"/>
      <c r="C13" s="35">
        <f t="shared" ref="C13:F13" si="1">SUM(C6:C11)</f>
        <v>4</v>
      </c>
      <c r="D13" s="35">
        <f t="shared" si="1"/>
        <v>0</v>
      </c>
      <c r="E13" s="35">
        <f t="shared" si="1"/>
        <v>3</v>
      </c>
      <c r="F13" s="35">
        <f t="shared" si="1"/>
        <v>3</v>
      </c>
      <c r="G13" s="22"/>
      <c r="H13" s="22">
        <f>D13+F13</f>
        <v>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</sheetData>
  <mergeCells count="3">
    <mergeCell ref="A1:F1"/>
    <mergeCell ref="C4:D4"/>
    <mergeCell ref="E4:F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5.5"/>
    <col customWidth="1" min="3" max="3" width="16.38"/>
    <col customWidth="1" min="4" max="4" width="16.13"/>
    <col customWidth="1" min="5" max="5" width="15.63"/>
    <col customWidth="1" min="6" max="6" width="13.88"/>
  </cols>
  <sheetData>
    <row r="1">
      <c r="A1" s="1" t="s">
        <v>0</v>
      </c>
    </row>
    <row r="2">
      <c r="A2" s="2" t="s">
        <v>40</v>
      </c>
    </row>
    <row r="4">
      <c r="A4" s="3" t="s">
        <v>2</v>
      </c>
      <c r="B4" s="4" t="s">
        <v>41</v>
      </c>
      <c r="C4" s="5" t="s">
        <v>4</v>
      </c>
      <c r="D4" s="6"/>
      <c r="E4" s="5" t="s">
        <v>5</v>
      </c>
      <c r="F4" s="6"/>
      <c r="G4" s="7" t="s">
        <v>6</v>
      </c>
      <c r="H4" s="7" t="s">
        <v>3</v>
      </c>
      <c r="I4" s="39" t="s">
        <v>42</v>
      </c>
    </row>
    <row r="5">
      <c r="A5" s="8"/>
      <c r="B5" s="8"/>
      <c r="C5" s="9" t="s">
        <v>7</v>
      </c>
      <c r="D5" s="9" t="s">
        <v>8</v>
      </c>
      <c r="E5" s="9" t="s">
        <v>7</v>
      </c>
      <c r="F5" s="9" t="s">
        <v>8</v>
      </c>
      <c r="G5" s="10" t="s">
        <v>8</v>
      </c>
      <c r="H5" s="11" t="s">
        <v>8</v>
      </c>
    </row>
    <row r="6">
      <c r="A6" s="9">
        <v>1.0</v>
      </c>
      <c r="B6" s="13" t="s">
        <v>43</v>
      </c>
      <c r="C6" s="9">
        <v>4.0</v>
      </c>
      <c r="D6" s="9">
        <v>4.0</v>
      </c>
      <c r="E6" s="9">
        <v>4.0</v>
      </c>
      <c r="F6" s="9">
        <v>2.0</v>
      </c>
      <c r="G6" s="12">
        <v>3.0</v>
      </c>
      <c r="H6" s="12">
        <v>1.0</v>
      </c>
    </row>
    <row r="7">
      <c r="A7" s="9">
        <v>2.0</v>
      </c>
      <c r="B7" s="13" t="s">
        <v>44</v>
      </c>
      <c r="C7" s="9">
        <v>1.0</v>
      </c>
      <c r="D7" s="9">
        <v>0.0</v>
      </c>
      <c r="E7" s="9">
        <v>3.0</v>
      </c>
      <c r="F7" s="9">
        <v>2.0</v>
      </c>
      <c r="G7" s="12">
        <v>3.0</v>
      </c>
      <c r="H7" s="12">
        <v>1.0</v>
      </c>
    </row>
    <row r="8">
      <c r="A8" s="40">
        <v>3.0</v>
      </c>
      <c r="B8" s="41" t="s">
        <v>45</v>
      </c>
      <c r="C8" s="40">
        <v>2.0</v>
      </c>
      <c r="D8" s="40">
        <v>2.0</v>
      </c>
      <c r="E8" s="40">
        <v>4.0</v>
      </c>
      <c r="F8" s="40">
        <v>4.0</v>
      </c>
      <c r="G8" s="12">
        <v>3.0</v>
      </c>
      <c r="H8" s="12">
        <v>1.0</v>
      </c>
    </row>
    <row r="9">
      <c r="A9" s="9">
        <v>4.0</v>
      </c>
      <c r="B9" s="13" t="s">
        <v>46</v>
      </c>
      <c r="C9" s="9">
        <v>3.0</v>
      </c>
      <c r="D9" s="9">
        <v>2.0</v>
      </c>
      <c r="E9" s="9">
        <v>6.0</v>
      </c>
      <c r="F9" s="9">
        <v>0.0</v>
      </c>
      <c r="G9" s="12">
        <v>4.0</v>
      </c>
      <c r="H9" s="12">
        <v>1.0</v>
      </c>
    </row>
    <row r="10">
      <c r="A10" s="9">
        <v>5.0</v>
      </c>
      <c r="B10" s="13" t="s">
        <v>47</v>
      </c>
      <c r="C10" s="9">
        <v>1.0</v>
      </c>
      <c r="D10" s="9">
        <v>1.0</v>
      </c>
      <c r="E10" s="9">
        <v>5.0</v>
      </c>
      <c r="F10" s="9">
        <v>3.0</v>
      </c>
      <c r="G10" s="12">
        <v>3.0</v>
      </c>
      <c r="H10" s="12">
        <v>0.0</v>
      </c>
    </row>
    <row r="11">
      <c r="A11" s="9">
        <v>6.0</v>
      </c>
      <c r="B11" s="13" t="s">
        <v>48</v>
      </c>
      <c r="C11" s="9">
        <v>1.0</v>
      </c>
      <c r="D11" s="9">
        <v>1.0</v>
      </c>
      <c r="E11" s="9">
        <v>8.0</v>
      </c>
      <c r="F11" s="9">
        <v>8.0</v>
      </c>
      <c r="G11" s="12">
        <v>3.0</v>
      </c>
      <c r="H11" s="12">
        <v>1.0</v>
      </c>
    </row>
    <row r="12">
      <c r="A12" s="9">
        <v>7.0</v>
      </c>
      <c r="B12" s="13" t="s">
        <v>49</v>
      </c>
      <c r="C12" s="9">
        <v>4.0</v>
      </c>
      <c r="D12" s="9">
        <v>4.0</v>
      </c>
      <c r="E12" s="9">
        <v>7.0</v>
      </c>
      <c r="F12" s="9">
        <v>7.0</v>
      </c>
      <c r="G12" s="12">
        <v>3.0</v>
      </c>
      <c r="H12" s="12">
        <v>1.0</v>
      </c>
    </row>
    <row r="13">
      <c r="A13" s="9">
        <v>8.0</v>
      </c>
      <c r="B13" s="13" t="s">
        <v>50</v>
      </c>
      <c r="C13" s="9">
        <v>1.0</v>
      </c>
      <c r="D13" s="9">
        <v>0.0</v>
      </c>
      <c r="E13" s="9">
        <v>4.0</v>
      </c>
      <c r="F13" s="9">
        <v>3.0</v>
      </c>
      <c r="G13" s="12">
        <v>3.0</v>
      </c>
      <c r="H13" s="12">
        <v>1.0</v>
      </c>
    </row>
    <row r="14">
      <c r="A14" s="9">
        <v>9.0</v>
      </c>
      <c r="B14" s="13" t="s">
        <v>51</v>
      </c>
      <c r="C14" s="9">
        <v>2.0</v>
      </c>
      <c r="D14" s="9">
        <v>2.0</v>
      </c>
      <c r="E14" s="9">
        <v>6.0</v>
      </c>
      <c r="F14" s="9">
        <v>6.0</v>
      </c>
      <c r="G14" s="12">
        <v>3.0</v>
      </c>
      <c r="H14" s="12">
        <v>1.0</v>
      </c>
    </row>
    <row r="15">
      <c r="A15" s="14">
        <v>10.0</v>
      </c>
      <c r="B15" s="42" t="s">
        <v>52</v>
      </c>
      <c r="C15" s="14">
        <v>2.0</v>
      </c>
      <c r="D15" s="14">
        <v>2.0</v>
      </c>
      <c r="E15" s="14">
        <v>6.0</v>
      </c>
      <c r="F15" s="14">
        <v>0.0</v>
      </c>
      <c r="G15" s="15">
        <v>3.0</v>
      </c>
      <c r="H15" s="15">
        <v>1.0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>
      <c r="A16" s="9">
        <v>11.0</v>
      </c>
      <c r="B16" s="13" t="s">
        <v>53</v>
      </c>
      <c r="C16" s="9">
        <v>3.0</v>
      </c>
      <c r="D16" s="9">
        <v>3.0</v>
      </c>
      <c r="E16" s="9">
        <v>7.0</v>
      </c>
      <c r="F16" s="9">
        <v>5.0</v>
      </c>
      <c r="G16" s="12">
        <v>3.0</v>
      </c>
      <c r="H16" s="12">
        <v>1.0</v>
      </c>
    </row>
    <row r="17">
      <c r="A17" s="40">
        <v>12.0</v>
      </c>
      <c r="B17" s="41" t="s">
        <v>54</v>
      </c>
      <c r="C17" s="40">
        <v>3.0</v>
      </c>
      <c r="D17" s="40">
        <v>2.0</v>
      </c>
      <c r="E17" s="40">
        <v>3.0</v>
      </c>
      <c r="F17" s="40">
        <v>2.0</v>
      </c>
      <c r="G17" s="12">
        <v>3.0</v>
      </c>
      <c r="H17" s="12">
        <v>1.0</v>
      </c>
    </row>
    <row r="18">
      <c r="A18" s="9">
        <v>13.0</v>
      </c>
      <c r="B18" s="13" t="s">
        <v>55</v>
      </c>
      <c r="C18" s="9">
        <v>2.0</v>
      </c>
      <c r="D18" s="9">
        <v>2.0</v>
      </c>
      <c r="E18" s="9">
        <v>5.0</v>
      </c>
      <c r="F18" s="9">
        <v>5.0</v>
      </c>
      <c r="G18" s="12">
        <v>3.0</v>
      </c>
      <c r="H18" s="12">
        <v>1.0</v>
      </c>
    </row>
    <row r="19">
      <c r="A19" s="9">
        <v>14.0</v>
      </c>
      <c r="B19" s="13" t="s">
        <v>56</v>
      </c>
      <c r="C19" s="9">
        <v>2.0</v>
      </c>
      <c r="D19" s="9">
        <v>2.0</v>
      </c>
      <c r="E19" s="9">
        <v>6.0</v>
      </c>
      <c r="F19" s="9">
        <v>2.0</v>
      </c>
      <c r="G19" s="12">
        <v>3.0</v>
      </c>
      <c r="H19" s="15">
        <v>1.0</v>
      </c>
    </row>
    <row r="20">
      <c r="A20" s="9">
        <v>15.0</v>
      </c>
      <c r="B20" s="13" t="s">
        <v>57</v>
      </c>
      <c r="C20" s="9">
        <v>2.0</v>
      </c>
      <c r="D20" s="9">
        <v>2.0</v>
      </c>
      <c r="E20" s="9">
        <v>6.0</v>
      </c>
      <c r="F20" s="9">
        <v>6.0</v>
      </c>
      <c r="G20" s="12">
        <v>3.0</v>
      </c>
      <c r="H20" s="12">
        <v>1.0</v>
      </c>
    </row>
    <row r="21">
      <c r="A21" s="40">
        <v>16.0</v>
      </c>
      <c r="B21" s="41" t="s">
        <v>58</v>
      </c>
      <c r="C21" s="40">
        <v>4.0</v>
      </c>
      <c r="D21" s="40">
        <v>4.0</v>
      </c>
      <c r="E21" s="40">
        <v>4.0</v>
      </c>
      <c r="F21" s="40">
        <v>3.0</v>
      </c>
      <c r="G21" s="12">
        <v>3.0</v>
      </c>
      <c r="H21" s="12">
        <v>1.0</v>
      </c>
    </row>
    <row r="22">
      <c r="A22" s="9">
        <v>17.0</v>
      </c>
      <c r="B22" s="13" t="s">
        <v>59</v>
      </c>
      <c r="C22" s="9">
        <v>2.0</v>
      </c>
      <c r="D22" s="9">
        <v>2.0</v>
      </c>
      <c r="E22" s="9">
        <v>4.0</v>
      </c>
      <c r="F22" s="9">
        <v>4.0</v>
      </c>
      <c r="G22" s="12">
        <v>3.0</v>
      </c>
      <c r="H22" s="44">
        <v>0.0</v>
      </c>
    </row>
    <row r="23">
      <c r="A23" s="9">
        <v>18.0</v>
      </c>
      <c r="B23" s="13" t="s">
        <v>60</v>
      </c>
      <c r="C23" s="9">
        <v>4.0</v>
      </c>
      <c r="D23" s="45">
        <v>4.0</v>
      </c>
      <c r="E23" s="9">
        <v>5.0</v>
      </c>
      <c r="F23" s="45">
        <v>5.0</v>
      </c>
      <c r="G23" s="12">
        <v>3.0</v>
      </c>
      <c r="H23" s="12">
        <v>1.0</v>
      </c>
    </row>
    <row r="24">
      <c r="A24" s="9">
        <v>19.0</v>
      </c>
      <c r="B24" s="13" t="s">
        <v>61</v>
      </c>
      <c r="C24" s="9">
        <v>4.0</v>
      </c>
      <c r="D24" s="9">
        <v>4.0</v>
      </c>
      <c r="E24" s="9">
        <v>4.0</v>
      </c>
      <c r="F24" s="45">
        <v>9.0</v>
      </c>
      <c r="G24" s="12">
        <v>3.0</v>
      </c>
      <c r="H24" s="12">
        <v>1.0</v>
      </c>
    </row>
    <row r="25">
      <c r="A25" s="9">
        <v>20.0</v>
      </c>
      <c r="B25" s="13" t="s">
        <v>62</v>
      </c>
      <c r="C25" s="9">
        <v>2.0</v>
      </c>
      <c r="D25" s="9">
        <v>2.0</v>
      </c>
      <c r="E25" s="9">
        <v>4.0</v>
      </c>
      <c r="F25" s="9">
        <v>4.0</v>
      </c>
      <c r="G25" s="12">
        <v>3.0</v>
      </c>
      <c r="H25" s="12">
        <v>1.0</v>
      </c>
    </row>
    <row r="26">
      <c r="A26" s="9">
        <v>21.0</v>
      </c>
      <c r="B26" s="13" t="s">
        <v>63</v>
      </c>
      <c r="C26" s="9">
        <v>1.0</v>
      </c>
      <c r="D26" s="9">
        <v>1.0</v>
      </c>
      <c r="E26" s="9">
        <v>3.0</v>
      </c>
      <c r="F26" s="9">
        <v>3.0</v>
      </c>
      <c r="G26" s="12">
        <v>3.0</v>
      </c>
      <c r="H26" s="12">
        <v>1.0</v>
      </c>
    </row>
    <row r="27">
      <c r="A27" s="9">
        <v>22.0</v>
      </c>
      <c r="B27" s="13" t="s">
        <v>64</v>
      </c>
      <c r="C27" s="9">
        <v>2.0</v>
      </c>
      <c r="D27" s="9">
        <v>2.0</v>
      </c>
      <c r="E27" s="9">
        <v>4.0</v>
      </c>
      <c r="F27" s="9">
        <v>0.0</v>
      </c>
      <c r="G27" s="12">
        <v>3.0</v>
      </c>
      <c r="H27" s="12">
        <v>1.0</v>
      </c>
    </row>
    <row r="28">
      <c r="A28" s="9">
        <v>23.0</v>
      </c>
      <c r="B28" s="13" t="s">
        <v>65</v>
      </c>
      <c r="C28" s="9">
        <v>1.0</v>
      </c>
      <c r="D28" s="9">
        <v>1.0</v>
      </c>
      <c r="E28" s="9">
        <v>1.0</v>
      </c>
      <c r="F28" s="9">
        <v>1.0</v>
      </c>
      <c r="G28" s="12">
        <v>2.0</v>
      </c>
      <c r="H28" s="12">
        <v>1.0</v>
      </c>
    </row>
    <row r="29">
      <c r="A29" s="9">
        <v>24.0</v>
      </c>
      <c r="B29" s="13" t="s">
        <v>66</v>
      </c>
      <c r="C29" s="9">
        <v>2.0</v>
      </c>
      <c r="D29" s="9">
        <v>2.0</v>
      </c>
      <c r="E29" s="9">
        <v>2.0</v>
      </c>
      <c r="F29" s="9">
        <v>2.0</v>
      </c>
      <c r="G29" s="12">
        <v>2.0</v>
      </c>
      <c r="H29" s="12">
        <v>1.0</v>
      </c>
    </row>
    <row r="30">
      <c r="A30" s="40">
        <v>25.0</v>
      </c>
      <c r="B30" s="41" t="s">
        <v>67</v>
      </c>
      <c r="C30" s="40">
        <v>1.0</v>
      </c>
      <c r="D30" s="40">
        <v>1.0</v>
      </c>
      <c r="E30" s="40">
        <v>3.0</v>
      </c>
      <c r="F30" s="40">
        <v>3.0</v>
      </c>
      <c r="G30" s="12">
        <v>3.0</v>
      </c>
      <c r="H30" s="12">
        <v>1.0</v>
      </c>
    </row>
    <row r="31">
      <c r="A31" s="40">
        <v>26.0</v>
      </c>
      <c r="B31" s="41" t="s">
        <v>68</v>
      </c>
      <c r="C31" s="40">
        <v>2.0</v>
      </c>
      <c r="D31" s="40">
        <v>2.0</v>
      </c>
      <c r="E31" s="40">
        <v>5.0</v>
      </c>
      <c r="F31" s="40">
        <v>5.0</v>
      </c>
      <c r="G31" s="12">
        <v>3.0</v>
      </c>
      <c r="H31" s="12">
        <v>1.0</v>
      </c>
    </row>
    <row r="32">
      <c r="A32" s="40">
        <v>27.0</v>
      </c>
      <c r="B32" s="41" t="s">
        <v>69</v>
      </c>
      <c r="C32" s="40">
        <v>1.0</v>
      </c>
      <c r="D32" s="40">
        <v>1.0</v>
      </c>
      <c r="E32" s="40">
        <v>7.0</v>
      </c>
      <c r="F32" s="40">
        <v>7.0</v>
      </c>
      <c r="G32" s="12">
        <v>3.0</v>
      </c>
      <c r="H32" s="12">
        <v>1.0</v>
      </c>
    </row>
    <row r="33">
      <c r="C33" s="18">
        <f t="shared" ref="C33:H33" si="1">SUM(C6:C32)</f>
        <v>59</v>
      </c>
      <c r="D33" s="18">
        <f t="shared" si="1"/>
        <v>55</v>
      </c>
      <c r="E33" s="18">
        <f t="shared" si="1"/>
        <v>126</v>
      </c>
      <c r="F33" s="18">
        <f t="shared" si="1"/>
        <v>101</v>
      </c>
      <c r="G33" s="18">
        <f t="shared" si="1"/>
        <v>80</v>
      </c>
      <c r="H33" s="18">
        <f t="shared" si="1"/>
        <v>25</v>
      </c>
      <c r="J33" s="19">
        <f>D33+F33+G33+H33</f>
        <v>261</v>
      </c>
    </row>
  </sheetData>
  <mergeCells count="6">
    <mergeCell ref="A1:F1"/>
    <mergeCell ref="A2:F2"/>
    <mergeCell ref="A4:A5"/>
    <mergeCell ref="B4:B5"/>
    <mergeCell ref="C4:D4"/>
    <mergeCell ref="E4:F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75"/>
  <cols>
    <col customWidth="1" min="1" max="1" width="6.0"/>
    <col customWidth="1" min="2" max="2" width="25.5"/>
    <col customWidth="1" min="3" max="3" width="13.63"/>
    <col customWidth="1" min="4" max="4" width="13.5"/>
    <col customWidth="1" min="6" max="6" width="13.5"/>
  </cols>
  <sheetData>
    <row r="1">
      <c r="A1" s="20"/>
      <c r="B1" s="1" t="s">
        <v>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0"/>
      <c r="B2" s="21" t="s">
        <v>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>
      <c r="A3" s="20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7" t="s">
        <v>2</v>
      </c>
      <c r="B4" s="46" t="s">
        <v>71</v>
      </c>
      <c r="C4" s="25" t="s">
        <v>6</v>
      </c>
      <c r="D4" s="6"/>
      <c r="E4" s="25" t="s">
        <v>72</v>
      </c>
      <c r="F4" s="6"/>
      <c r="G4" s="47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>
      <c r="A5" s="12"/>
      <c r="B5" s="48"/>
      <c r="C5" s="9" t="s">
        <v>7</v>
      </c>
      <c r="D5" s="9" t="s">
        <v>8</v>
      </c>
      <c r="E5" s="9" t="s">
        <v>7</v>
      </c>
      <c r="F5" s="9" t="s">
        <v>8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12">
        <v>1.0</v>
      </c>
      <c r="B6" s="48" t="s">
        <v>73</v>
      </c>
      <c r="C6" s="12">
        <v>2.0</v>
      </c>
      <c r="D6" s="12">
        <v>1.0</v>
      </c>
      <c r="E6" s="12">
        <v>1.0</v>
      </c>
      <c r="F6" s="12">
        <v>1.0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12">
        <v>2.0</v>
      </c>
      <c r="B7" s="49" t="s">
        <v>74</v>
      </c>
      <c r="C7" s="12">
        <v>3.0</v>
      </c>
      <c r="D7" s="12">
        <v>3.0</v>
      </c>
      <c r="E7" s="12">
        <v>1.0</v>
      </c>
      <c r="F7" s="12">
        <v>1.0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12">
        <v>3.0</v>
      </c>
      <c r="B8" s="49" t="s">
        <v>75</v>
      </c>
      <c r="C8" s="12">
        <v>3.0</v>
      </c>
      <c r="D8" s="12">
        <v>2.0</v>
      </c>
      <c r="E8" s="12">
        <v>1.0</v>
      </c>
      <c r="F8" s="12">
        <v>0.0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12">
        <v>4.0</v>
      </c>
      <c r="B9" s="49" t="s">
        <v>76</v>
      </c>
      <c r="C9" s="12">
        <v>3.0</v>
      </c>
      <c r="D9" s="12">
        <v>3.0</v>
      </c>
      <c r="E9" s="12">
        <v>1.0</v>
      </c>
      <c r="F9" s="12">
        <v>1.0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12">
        <v>5.0</v>
      </c>
      <c r="B10" s="49" t="s">
        <v>77</v>
      </c>
      <c r="C10" s="12">
        <v>3.0</v>
      </c>
      <c r="D10" s="12">
        <v>3.0</v>
      </c>
      <c r="E10" s="12">
        <v>1.0</v>
      </c>
      <c r="F10" s="12">
        <v>1.0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12">
        <v>6.0</v>
      </c>
      <c r="B11" s="49" t="s">
        <v>78</v>
      </c>
      <c r="C11" s="12">
        <v>3.0</v>
      </c>
      <c r="D11" s="12">
        <v>3.0</v>
      </c>
      <c r="E11" s="12">
        <v>1.0</v>
      </c>
      <c r="F11" s="12">
        <v>1.0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12">
        <v>7.0</v>
      </c>
      <c r="B12" s="49" t="s">
        <v>79</v>
      </c>
      <c r="C12" s="12">
        <v>3.0</v>
      </c>
      <c r="D12" s="12">
        <v>3.0</v>
      </c>
      <c r="E12" s="12">
        <v>1.0</v>
      </c>
      <c r="F12" s="12">
        <v>1.0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12">
        <v>8.0</v>
      </c>
      <c r="B13" s="49" t="s">
        <v>80</v>
      </c>
      <c r="C13" s="34"/>
      <c r="D13" s="34"/>
      <c r="E13" s="34"/>
      <c r="F13" s="34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12">
        <v>9.0</v>
      </c>
      <c r="B14" s="49" t="s">
        <v>81</v>
      </c>
      <c r="C14" s="34"/>
      <c r="D14" s="34"/>
      <c r="E14" s="34"/>
      <c r="F14" s="34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12">
        <v>10.0</v>
      </c>
      <c r="B15" s="49" t="s">
        <v>82</v>
      </c>
      <c r="C15" s="12">
        <v>2.0</v>
      </c>
      <c r="D15" s="12">
        <v>1.0</v>
      </c>
      <c r="E15" s="34"/>
      <c r="F15" s="12">
        <v>1.0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12">
        <v>11.0</v>
      </c>
      <c r="B16" s="49" t="s">
        <v>83</v>
      </c>
      <c r="C16" s="50">
        <v>3.0</v>
      </c>
      <c r="D16" s="12">
        <v>3.0</v>
      </c>
      <c r="E16" s="12">
        <v>1.0</v>
      </c>
      <c r="F16" s="12">
        <v>1.0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12">
        <v>12.0</v>
      </c>
      <c r="B17" s="49" t="s">
        <v>84</v>
      </c>
      <c r="C17" s="34"/>
      <c r="D17" s="12">
        <v>2.0</v>
      </c>
      <c r="E17" s="34"/>
      <c r="F17" s="12">
        <v>1.0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12">
        <v>13.0</v>
      </c>
      <c r="B18" s="49" t="s">
        <v>85</v>
      </c>
      <c r="C18" s="34"/>
      <c r="D18" s="12">
        <v>2.0</v>
      </c>
      <c r="E18" s="34"/>
      <c r="F18" s="12">
        <v>1.0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12">
        <v>14.0</v>
      </c>
      <c r="B19" s="49" t="s">
        <v>86</v>
      </c>
      <c r="C19" s="34"/>
      <c r="D19" s="34"/>
      <c r="E19" s="34"/>
      <c r="F19" s="3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12">
        <v>15.0</v>
      </c>
      <c r="B20" s="49" t="s">
        <v>87</v>
      </c>
      <c r="C20" s="12">
        <v>2.0</v>
      </c>
      <c r="D20" s="34"/>
      <c r="E20" s="12">
        <v>1.0</v>
      </c>
      <c r="F20" s="3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12">
        <v>16.0</v>
      </c>
      <c r="B21" s="49" t="s">
        <v>88</v>
      </c>
      <c r="C21" s="34"/>
      <c r="D21" s="34"/>
      <c r="E21" s="34"/>
      <c r="F21" s="34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12">
        <v>17.0</v>
      </c>
      <c r="B22" s="49" t="s">
        <v>89</v>
      </c>
      <c r="C22" s="12">
        <v>3.0</v>
      </c>
      <c r="D22" s="12">
        <v>1.0</v>
      </c>
      <c r="E22" s="12">
        <v>1.0</v>
      </c>
      <c r="F22" s="12">
        <v>1.0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12">
        <v>18.0</v>
      </c>
      <c r="B23" s="49" t="s">
        <v>90</v>
      </c>
      <c r="C23" s="12">
        <v>1.0</v>
      </c>
      <c r="D23" s="12">
        <v>1.0</v>
      </c>
      <c r="E23" s="12">
        <v>1.0</v>
      </c>
      <c r="F23" s="12">
        <v>1.0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12">
        <v>19.0</v>
      </c>
      <c r="B24" s="49" t="s">
        <v>91</v>
      </c>
      <c r="C24" s="12">
        <v>2.0</v>
      </c>
      <c r="D24" s="12">
        <v>2.0</v>
      </c>
      <c r="E24" s="12">
        <v>1.0</v>
      </c>
      <c r="F24" s="12">
        <v>1.0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12">
        <v>20.0</v>
      </c>
      <c r="B25" s="49" t="s">
        <v>92</v>
      </c>
      <c r="C25" s="34"/>
      <c r="D25" s="34"/>
      <c r="E25" s="34"/>
      <c r="F25" s="3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12">
        <v>21.0</v>
      </c>
      <c r="B26" s="49" t="s">
        <v>93</v>
      </c>
      <c r="C26" s="12">
        <v>3.0</v>
      </c>
      <c r="D26" s="12">
        <v>3.0</v>
      </c>
      <c r="E26" s="34"/>
      <c r="F26" s="12">
        <v>1.0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12">
        <v>22.0</v>
      </c>
      <c r="B27" s="49" t="s">
        <v>94</v>
      </c>
      <c r="C27" s="12">
        <v>2.0</v>
      </c>
      <c r="D27" s="34"/>
      <c r="E27" s="12">
        <v>1.0</v>
      </c>
      <c r="F27" s="12">
        <v>1.0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12">
        <v>23.0</v>
      </c>
      <c r="B28" s="49" t="s">
        <v>95</v>
      </c>
      <c r="C28" s="12">
        <v>2.0</v>
      </c>
      <c r="D28" s="12">
        <v>2.0</v>
      </c>
      <c r="E28" s="12">
        <v>1.0</v>
      </c>
      <c r="F28" s="12">
        <v>1.0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12">
        <v>24.0</v>
      </c>
      <c r="B29" s="49" t="s">
        <v>96</v>
      </c>
      <c r="C29" s="12">
        <v>2.0</v>
      </c>
      <c r="D29" s="12">
        <v>2.0</v>
      </c>
      <c r="E29" s="12">
        <v>1.0</v>
      </c>
      <c r="F29" s="12">
        <v>1.0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12">
        <v>25.0</v>
      </c>
      <c r="B30" s="49" t="s">
        <v>97</v>
      </c>
      <c r="C30" s="34"/>
      <c r="D30" s="34"/>
      <c r="E30" s="34"/>
      <c r="F30" s="3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12">
        <v>26.0</v>
      </c>
      <c r="B31" s="49" t="s">
        <v>98</v>
      </c>
      <c r="C31" s="12">
        <v>2.0</v>
      </c>
      <c r="D31" s="12">
        <v>2.0</v>
      </c>
      <c r="E31" s="12">
        <v>1.0</v>
      </c>
      <c r="F31" s="12">
        <v>1.0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12">
        <v>27.0</v>
      </c>
      <c r="B32" s="49" t="s">
        <v>99</v>
      </c>
      <c r="C32" s="12">
        <v>3.0</v>
      </c>
      <c r="D32" s="12">
        <v>3.0</v>
      </c>
      <c r="E32" s="12">
        <v>1.0</v>
      </c>
      <c r="F32" s="12">
        <v>1.0</v>
      </c>
      <c r="G32" s="37" t="s">
        <v>100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12">
        <v>28.0</v>
      </c>
      <c r="B33" s="49" t="s">
        <v>101</v>
      </c>
      <c r="C33" s="12">
        <v>3.0</v>
      </c>
      <c r="D33" s="12">
        <v>1.0</v>
      </c>
      <c r="E33" s="12">
        <v>1.0</v>
      </c>
      <c r="F33" s="12">
        <v>1.0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12">
        <v>29.0</v>
      </c>
      <c r="B34" s="49" t="s">
        <v>102</v>
      </c>
      <c r="C34" s="34"/>
      <c r="D34" s="12">
        <v>1.0</v>
      </c>
      <c r="E34" s="34"/>
      <c r="F34" s="12">
        <v>1.0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12">
        <v>30.0</v>
      </c>
      <c r="B35" s="49" t="s">
        <v>103</v>
      </c>
      <c r="C35" s="12">
        <v>3.0</v>
      </c>
      <c r="D35" s="12">
        <v>3.0</v>
      </c>
      <c r="E35" s="12">
        <v>1.0</v>
      </c>
      <c r="F35" s="12">
        <v>1.0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12">
        <v>31.0</v>
      </c>
      <c r="B36" s="49" t="s">
        <v>104</v>
      </c>
      <c r="C36" s="12">
        <v>3.0</v>
      </c>
      <c r="D36" s="12">
        <v>3.0</v>
      </c>
      <c r="E36" s="12">
        <v>1.0</v>
      </c>
      <c r="F36" s="12">
        <v>1.0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12">
        <v>32.0</v>
      </c>
      <c r="B37" s="49" t="s">
        <v>105</v>
      </c>
      <c r="C37" s="12">
        <v>3.0</v>
      </c>
      <c r="D37" s="12">
        <v>3.0</v>
      </c>
      <c r="E37" s="12">
        <v>1.0</v>
      </c>
      <c r="F37" s="12">
        <v>1.0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12">
        <v>33.0</v>
      </c>
      <c r="B38" s="49" t="s">
        <v>106</v>
      </c>
      <c r="C38" s="12">
        <v>2.0</v>
      </c>
      <c r="D38" s="12">
        <v>2.0</v>
      </c>
      <c r="E38" s="12">
        <v>1.0</v>
      </c>
      <c r="F38" s="12">
        <v>1.0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12">
        <v>34.0</v>
      </c>
      <c r="B39" s="49" t="s">
        <v>107</v>
      </c>
      <c r="C39" s="12">
        <v>2.0</v>
      </c>
      <c r="D39" s="12">
        <v>2.0</v>
      </c>
      <c r="E39" s="12">
        <v>1.0</v>
      </c>
      <c r="F39" s="12">
        <v>1.0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12">
        <v>35.0</v>
      </c>
      <c r="B40" s="49" t="s">
        <v>108</v>
      </c>
      <c r="C40" s="12">
        <v>3.0</v>
      </c>
      <c r="D40" s="12">
        <v>3.0</v>
      </c>
      <c r="E40" s="12">
        <v>1.0</v>
      </c>
      <c r="F40" s="12">
        <v>1.0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12">
        <v>36.0</v>
      </c>
      <c r="B41" s="49" t="s">
        <v>109</v>
      </c>
      <c r="C41" s="12">
        <v>3.0</v>
      </c>
      <c r="D41" s="12">
        <v>3.0</v>
      </c>
      <c r="E41" s="12">
        <v>1.0</v>
      </c>
      <c r="F41" s="12">
        <v>1.0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12">
        <v>37.0</v>
      </c>
      <c r="B42" s="49" t="s">
        <v>110</v>
      </c>
      <c r="C42" s="12">
        <v>2.0</v>
      </c>
      <c r="D42" s="12">
        <v>2.0</v>
      </c>
      <c r="E42" s="12">
        <v>1.0</v>
      </c>
      <c r="F42" s="12">
        <v>1.0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12">
        <v>38.0</v>
      </c>
      <c r="B43" s="49" t="s">
        <v>111</v>
      </c>
      <c r="C43" s="12">
        <v>3.0</v>
      </c>
      <c r="D43" s="12">
        <v>3.0</v>
      </c>
      <c r="E43" s="12">
        <v>1.0</v>
      </c>
      <c r="F43" s="12">
        <v>1.0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12">
        <v>39.0</v>
      </c>
      <c r="B44" s="49" t="s">
        <v>112</v>
      </c>
      <c r="C44" s="12">
        <v>2.0</v>
      </c>
      <c r="D44" s="12">
        <v>2.0</v>
      </c>
      <c r="E44" s="12">
        <v>1.0</v>
      </c>
      <c r="F44" s="12">
        <v>1.0</v>
      </c>
      <c r="G44" s="37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12">
        <v>40.0</v>
      </c>
      <c r="B45" s="49" t="s">
        <v>113</v>
      </c>
      <c r="C45" s="34"/>
      <c r="D45" s="12"/>
      <c r="E45" s="34"/>
      <c r="F45" s="1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12">
        <v>41.0</v>
      </c>
      <c r="B46" s="49" t="s">
        <v>114</v>
      </c>
      <c r="C46" s="34"/>
      <c r="D46" s="34"/>
      <c r="E46" s="34"/>
      <c r="F46" s="3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12">
        <v>42.0</v>
      </c>
      <c r="B47" s="49" t="s">
        <v>115</v>
      </c>
      <c r="C47" s="12">
        <v>3.0</v>
      </c>
      <c r="D47" s="12">
        <v>3.0</v>
      </c>
      <c r="E47" s="12">
        <v>1.0</v>
      </c>
      <c r="F47" s="12">
        <v>1.0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12">
        <v>43.0</v>
      </c>
      <c r="B48" s="49" t="s">
        <v>116</v>
      </c>
      <c r="C48" s="12">
        <v>3.0</v>
      </c>
      <c r="D48" s="12">
        <v>3.0</v>
      </c>
      <c r="E48" s="12">
        <v>1.0</v>
      </c>
      <c r="F48" s="12">
        <v>1.0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12">
        <v>44.0</v>
      </c>
      <c r="B49" s="49" t="s">
        <v>117</v>
      </c>
      <c r="C49" s="12">
        <v>1.0</v>
      </c>
      <c r="D49" s="12">
        <v>1.0</v>
      </c>
      <c r="E49" s="12">
        <v>1.0</v>
      </c>
      <c r="F49" s="12">
        <v>1.0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12">
        <v>45.0</v>
      </c>
      <c r="B50" s="49" t="s">
        <v>118</v>
      </c>
      <c r="C50" s="12">
        <v>2.0</v>
      </c>
      <c r="D50" s="12">
        <v>2.0</v>
      </c>
      <c r="E50" s="12">
        <v>1.0</v>
      </c>
      <c r="F50" s="12">
        <v>1.0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12">
        <v>46.0</v>
      </c>
      <c r="B51" s="49" t="s">
        <v>119</v>
      </c>
      <c r="C51" s="12">
        <v>2.0</v>
      </c>
      <c r="D51" s="12">
        <v>2.0</v>
      </c>
      <c r="E51" s="12">
        <v>1.0</v>
      </c>
      <c r="F51" s="12">
        <v>1.0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12">
        <v>47.0</v>
      </c>
      <c r="B52" s="49" t="s">
        <v>120</v>
      </c>
      <c r="C52" s="12">
        <v>2.0</v>
      </c>
      <c r="D52" s="34"/>
      <c r="E52" s="12">
        <v>1.0</v>
      </c>
      <c r="F52" s="12">
        <v>1.0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12">
        <v>48.0</v>
      </c>
      <c r="B53" s="49" t="s">
        <v>121</v>
      </c>
      <c r="C53" s="12">
        <v>3.0</v>
      </c>
      <c r="D53" s="12">
        <v>3.0</v>
      </c>
      <c r="E53" s="12">
        <v>1.0</v>
      </c>
      <c r="F53" s="12">
        <v>1.0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12">
        <v>49.0</v>
      </c>
      <c r="B54" s="49" t="s">
        <v>122</v>
      </c>
      <c r="C54" s="12">
        <v>3.0</v>
      </c>
      <c r="D54" s="12">
        <v>3.0</v>
      </c>
      <c r="E54" s="12">
        <v>1.0</v>
      </c>
      <c r="F54" s="12">
        <v>1.0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12">
        <v>50.0</v>
      </c>
      <c r="B55" s="49" t="s">
        <v>123</v>
      </c>
      <c r="C55" s="34"/>
      <c r="D55" s="34"/>
      <c r="E55" s="34"/>
      <c r="F55" s="34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12">
        <v>51.0</v>
      </c>
      <c r="B56" s="49" t="s">
        <v>124</v>
      </c>
      <c r="C56" s="12">
        <v>1.0</v>
      </c>
      <c r="D56" s="12">
        <v>1.0</v>
      </c>
      <c r="E56" s="12">
        <v>1.0</v>
      </c>
      <c r="F56" s="12">
        <v>1.0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12">
        <v>52.0</v>
      </c>
      <c r="B57" s="49" t="s">
        <v>125</v>
      </c>
      <c r="C57" s="12">
        <v>2.0</v>
      </c>
      <c r="D57" s="12">
        <v>2.0</v>
      </c>
      <c r="E57" s="12">
        <v>1.0</v>
      </c>
      <c r="F57" s="12">
        <v>1.0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12">
        <v>53.0</v>
      </c>
      <c r="B58" s="49" t="s">
        <v>126</v>
      </c>
      <c r="C58" s="12">
        <v>3.0</v>
      </c>
      <c r="D58" s="12">
        <v>3.0</v>
      </c>
      <c r="E58" s="12">
        <v>1.0</v>
      </c>
      <c r="F58" s="12">
        <v>1.0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12">
        <v>54.0</v>
      </c>
      <c r="B59" s="49" t="s">
        <v>127</v>
      </c>
      <c r="C59" s="12">
        <v>3.0</v>
      </c>
      <c r="D59" s="12">
        <v>1.0</v>
      </c>
      <c r="E59" s="12">
        <v>1.0</v>
      </c>
      <c r="F59" s="12">
        <v>1.0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12">
        <v>55.0</v>
      </c>
      <c r="B60" s="49" t="s">
        <v>128</v>
      </c>
      <c r="C60" s="34"/>
      <c r="D60" s="34"/>
      <c r="E60" s="34"/>
      <c r="F60" s="34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12">
        <v>56.0</v>
      </c>
      <c r="B61" s="49" t="s">
        <v>129</v>
      </c>
      <c r="C61" s="12">
        <v>2.0</v>
      </c>
      <c r="D61" s="12">
        <v>2.0</v>
      </c>
      <c r="E61" s="12">
        <v>1.0</v>
      </c>
      <c r="F61" s="12">
        <v>1.0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12">
        <v>57.0</v>
      </c>
      <c r="B62" s="49" t="s">
        <v>130</v>
      </c>
      <c r="C62" s="12">
        <v>2.0</v>
      </c>
      <c r="D62" s="12">
        <v>2.0</v>
      </c>
      <c r="E62" s="12">
        <v>1.0</v>
      </c>
      <c r="F62" s="12">
        <v>1.0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12">
        <v>58.0</v>
      </c>
      <c r="B63" s="49" t="s">
        <v>131</v>
      </c>
      <c r="C63" s="12">
        <v>1.0</v>
      </c>
      <c r="D63" s="12">
        <v>1.0</v>
      </c>
      <c r="E63" s="12">
        <v>1.0</v>
      </c>
      <c r="F63" s="12">
        <v>1.0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12">
        <v>59.0</v>
      </c>
      <c r="B64" s="49" t="s">
        <v>132</v>
      </c>
      <c r="C64" s="12">
        <v>2.0</v>
      </c>
      <c r="D64" s="12">
        <v>2.0</v>
      </c>
      <c r="E64" s="12">
        <v>1.0</v>
      </c>
      <c r="F64" s="12">
        <v>1.0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12">
        <v>60.0</v>
      </c>
      <c r="B65" s="49" t="s">
        <v>133</v>
      </c>
      <c r="C65" s="12">
        <v>2.0</v>
      </c>
      <c r="D65" s="12">
        <v>2.0</v>
      </c>
      <c r="E65" s="12">
        <v>1.0</v>
      </c>
      <c r="F65" s="12">
        <v>2.0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12">
        <v>61.0</v>
      </c>
      <c r="B66" s="49" t="s">
        <v>134</v>
      </c>
      <c r="C66" s="12">
        <v>3.0</v>
      </c>
      <c r="D66" s="12">
        <v>3.0</v>
      </c>
      <c r="E66" s="12">
        <v>1.0</v>
      </c>
      <c r="F66" s="12">
        <v>1.0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12">
        <v>62.0</v>
      </c>
      <c r="B67" s="49" t="s">
        <v>135</v>
      </c>
      <c r="C67" s="12">
        <v>2.0</v>
      </c>
      <c r="D67" s="34"/>
      <c r="E67" s="12">
        <v>1.0</v>
      </c>
      <c r="F67" s="34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12">
        <v>63.0</v>
      </c>
      <c r="B68" s="49" t="s">
        <v>136</v>
      </c>
      <c r="C68" s="12">
        <v>2.0</v>
      </c>
      <c r="D68" s="12">
        <v>2.0</v>
      </c>
      <c r="E68" s="12">
        <v>1.0</v>
      </c>
      <c r="F68" s="12">
        <v>1.0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12">
        <v>64.0</v>
      </c>
      <c r="B69" s="49" t="s">
        <v>137</v>
      </c>
      <c r="C69" s="12">
        <v>2.0</v>
      </c>
      <c r="D69" s="12">
        <v>2.0</v>
      </c>
      <c r="E69" s="12">
        <v>1.0</v>
      </c>
      <c r="F69" s="12">
        <v>1.0</v>
      </c>
      <c r="G69" s="37" t="s">
        <v>138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12">
        <v>65.0</v>
      </c>
      <c r="B70" s="49" t="s">
        <v>139</v>
      </c>
      <c r="C70" s="12">
        <v>2.0</v>
      </c>
      <c r="D70" s="12">
        <v>2.0</v>
      </c>
      <c r="E70" s="12">
        <v>1.0</v>
      </c>
      <c r="F70" s="12">
        <v>1.0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12">
        <v>66.0</v>
      </c>
      <c r="B71" s="49" t="s">
        <v>140</v>
      </c>
      <c r="C71" s="12">
        <v>2.0</v>
      </c>
      <c r="D71" s="12">
        <v>2.0</v>
      </c>
      <c r="E71" s="12">
        <v>1.0</v>
      </c>
      <c r="F71" s="12">
        <v>1.0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12">
        <v>67.0</v>
      </c>
      <c r="B72" s="49" t="s">
        <v>141</v>
      </c>
      <c r="C72" s="34"/>
      <c r="D72" s="12">
        <v>2.0</v>
      </c>
      <c r="E72" s="34"/>
      <c r="F72" s="12">
        <v>1.0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12">
        <v>68.0</v>
      </c>
      <c r="B73" s="49" t="s">
        <v>142</v>
      </c>
      <c r="C73" s="12">
        <v>2.0</v>
      </c>
      <c r="D73" s="12">
        <v>2.0</v>
      </c>
      <c r="E73" s="12">
        <v>1.0</v>
      </c>
      <c r="F73" s="12">
        <v>1.0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12">
        <v>69.0</v>
      </c>
      <c r="B74" s="49" t="s">
        <v>143</v>
      </c>
      <c r="C74" s="12">
        <v>2.0</v>
      </c>
      <c r="D74" s="12">
        <v>2.0</v>
      </c>
      <c r="E74" s="12">
        <v>1.0</v>
      </c>
      <c r="F74" s="12">
        <v>1.0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12">
        <v>70.0</v>
      </c>
      <c r="B75" s="49" t="s">
        <v>144</v>
      </c>
      <c r="C75" s="12">
        <v>2.0</v>
      </c>
      <c r="D75" s="12">
        <v>2.0</v>
      </c>
      <c r="E75" s="12">
        <v>1.0</v>
      </c>
      <c r="F75" s="12">
        <v>0.0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12">
        <v>71.0</v>
      </c>
      <c r="B76" s="49" t="s">
        <v>145</v>
      </c>
      <c r="C76" s="34"/>
      <c r="D76" s="34"/>
      <c r="E76" s="34"/>
      <c r="F76" s="34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12">
        <v>72.0</v>
      </c>
      <c r="B77" s="49" t="s">
        <v>146</v>
      </c>
      <c r="C77" s="34"/>
      <c r="D77" s="12">
        <v>2.0</v>
      </c>
      <c r="E77" s="34"/>
      <c r="F77" s="12">
        <v>1.0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12">
        <v>73.0</v>
      </c>
      <c r="B78" s="49" t="s">
        <v>147</v>
      </c>
      <c r="C78" s="12">
        <v>2.0</v>
      </c>
      <c r="D78" s="12">
        <v>2.0</v>
      </c>
      <c r="E78" s="12">
        <v>1.0</v>
      </c>
      <c r="F78" s="12">
        <v>1.0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12">
        <v>74.0</v>
      </c>
      <c r="B79" s="49" t="s">
        <v>148</v>
      </c>
      <c r="C79" s="34"/>
      <c r="D79" s="34"/>
      <c r="E79" s="34"/>
      <c r="F79" s="34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12">
        <v>75.0</v>
      </c>
      <c r="B80" s="49" t="s">
        <v>149</v>
      </c>
      <c r="C80" s="12">
        <v>2.0</v>
      </c>
      <c r="D80" s="12">
        <v>2.0</v>
      </c>
      <c r="E80" s="12">
        <v>1.0</v>
      </c>
      <c r="F80" s="12">
        <v>1.0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12">
        <v>76.0</v>
      </c>
      <c r="B81" s="49" t="s">
        <v>150</v>
      </c>
      <c r="C81" s="34"/>
      <c r="D81" s="34"/>
      <c r="E81" s="34"/>
      <c r="F81" s="34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12">
        <v>77.0</v>
      </c>
      <c r="B82" s="49" t="s">
        <v>151</v>
      </c>
      <c r="C82" s="34"/>
      <c r="D82" s="34"/>
      <c r="E82" s="34"/>
      <c r="F82" s="34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12">
        <v>78.0</v>
      </c>
      <c r="B83" s="49" t="s">
        <v>152</v>
      </c>
      <c r="C83" s="12">
        <v>2.0</v>
      </c>
      <c r="D83" s="12">
        <v>2.0</v>
      </c>
      <c r="E83" s="12">
        <v>1.0</v>
      </c>
      <c r="F83" s="12">
        <v>1.0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12">
        <v>79.0</v>
      </c>
      <c r="B84" s="49" t="s">
        <v>153</v>
      </c>
      <c r="C84" s="12">
        <v>3.0</v>
      </c>
      <c r="D84" s="12">
        <v>3.0</v>
      </c>
      <c r="E84" s="12">
        <v>1.0</v>
      </c>
      <c r="F84" s="12">
        <v>1.0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12">
        <v>80.0</v>
      </c>
      <c r="B85" s="49" t="s">
        <v>154</v>
      </c>
      <c r="C85" s="12">
        <v>2.0</v>
      </c>
      <c r="D85" s="12">
        <v>2.0</v>
      </c>
      <c r="E85" s="12">
        <v>1.0</v>
      </c>
      <c r="F85" s="12">
        <v>0.0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12">
        <v>81.0</v>
      </c>
      <c r="B86" s="49" t="s">
        <v>155</v>
      </c>
      <c r="C86" s="12">
        <v>2.0</v>
      </c>
      <c r="D86" s="12">
        <v>2.0</v>
      </c>
      <c r="E86" s="12">
        <v>1.0</v>
      </c>
      <c r="F86" s="12">
        <v>1.0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12">
        <v>82.0</v>
      </c>
      <c r="B87" s="49" t="s">
        <v>156</v>
      </c>
      <c r="C87" s="12">
        <v>2.0</v>
      </c>
      <c r="D87" s="12">
        <v>2.0</v>
      </c>
      <c r="E87" s="12">
        <v>1.0</v>
      </c>
      <c r="F87" s="12">
        <v>1.0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12">
        <v>83.0</v>
      </c>
      <c r="B88" s="49" t="s">
        <v>157</v>
      </c>
      <c r="C88" s="34"/>
      <c r="D88" s="34"/>
      <c r="E88" s="34"/>
      <c r="F88" s="34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12">
        <v>84.0</v>
      </c>
      <c r="B89" s="49" t="s">
        <v>158</v>
      </c>
      <c r="C89" s="12">
        <v>2.0</v>
      </c>
      <c r="D89" s="12">
        <v>2.0</v>
      </c>
      <c r="E89" s="12">
        <v>1.0</v>
      </c>
      <c r="F89" s="12">
        <v>1.0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12">
        <v>85.0</v>
      </c>
      <c r="B90" s="49" t="s">
        <v>159</v>
      </c>
      <c r="C90" s="12">
        <v>2.0</v>
      </c>
      <c r="D90" s="12">
        <v>2.0</v>
      </c>
      <c r="E90" s="12">
        <v>1.0</v>
      </c>
      <c r="F90" s="12">
        <v>1.0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12">
        <v>86.0</v>
      </c>
      <c r="B91" s="49" t="s">
        <v>160</v>
      </c>
      <c r="C91" s="12">
        <v>2.0</v>
      </c>
      <c r="D91" s="12">
        <v>2.0</v>
      </c>
      <c r="E91" s="12">
        <v>1.0</v>
      </c>
      <c r="F91" s="12">
        <v>1.0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12">
        <v>87.0</v>
      </c>
      <c r="B92" s="49" t="s">
        <v>161</v>
      </c>
      <c r="C92" s="12">
        <v>2.0</v>
      </c>
      <c r="D92" s="12">
        <v>2.0</v>
      </c>
      <c r="E92" s="12">
        <v>1.0</v>
      </c>
      <c r="F92" s="12">
        <v>1.0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12">
        <v>88.0</v>
      </c>
      <c r="B93" s="49" t="s">
        <v>162</v>
      </c>
      <c r="C93" s="12">
        <v>2.0</v>
      </c>
      <c r="D93" s="12">
        <v>2.0</v>
      </c>
      <c r="E93" s="12">
        <v>1.0</v>
      </c>
      <c r="F93" s="12">
        <v>1.0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12">
        <v>89.0</v>
      </c>
      <c r="B94" s="49" t="s">
        <v>163</v>
      </c>
      <c r="C94" s="12">
        <v>2.0</v>
      </c>
      <c r="D94" s="12">
        <v>2.0</v>
      </c>
      <c r="E94" s="12">
        <v>1.0</v>
      </c>
      <c r="F94" s="12">
        <v>1.0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12">
        <v>90.0</v>
      </c>
      <c r="B95" s="49" t="s">
        <v>164</v>
      </c>
      <c r="C95" s="12">
        <v>2.0</v>
      </c>
      <c r="D95" s="12">
        <v>2.0</v>
      </c>
      <c r="E95" s="12">
        <v>1.0</v>
      </c>
      <c r="F95" s="12">
        <v>1.0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12">
        <v>91.0</v>
      </c>
      <c r="B96" s="49" t="s">
        <v>165</v>
      </c>
      <c r="C96" s="12">
        <v>3.0</v>
      </c>
      <c r="D96" s="12">
        <v>3.0</v>
      </c>
      <c r="E96" s="12">
        <v>1.0</v>
      </c>
      <c r="F96" s="12">
        <v>1.0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12">
        <v>92.0</v>
      </c>
      <c r="B97" s="49" t="s">
        <v>166</v>
      </c>
      <c r="C97" s="12">
        <v>2.0</v>
      </c>
      <c r="D97" s="12">
        <v>2.0</v>
      </c>
      <c r="E97" s="12">
        <v>1.0</v>
      </c>
      <c r="F97" s="12">
        <v>1.0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12">
        <v>93.0</v>
      </c>
      <c r="B98" s="49" t="s">
        <v>167</v>
      </c>
      <c r="C98" s="12">
        <v>2.0</v>
      </c>
      <c r="D98" s="12">
        <v>2.0</v>
      </c>
      <c r="E98" s="12">
        <v>1.0</v>
      </c>
      <c r="F98" s="12">
        <v>1.0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12">
        <v>94.0</v>
      </c>
      <c r="B99" s="49" t="s">
        <v>168</v>
      </c>
      <c r="C99" s="12">
        <v>2.0</v>
      </c>
      <c r="D99" s="12">
        <v>2.0</v>
      </c>
      <c r="E99" s="12">
        <v>1.0</v>
      </c>
      <c r="F99" s="12">
        <v>1.0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12">
        <v>95.0</v>
      </c>
      <c r="B100" s="49" t="s">
        <v>169</v>
      </c>
      <c r="C100" s="12">
        <v>1.0</v>
      </c>
      <c r="D100" s="12">
        <v>1.0</v>
      </c>
      <c r="E100" s="12">
        <v>1.0</v>
      </c>
      <c r="F100" s="12">
        <v>1.0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12">
        <v>96.0</v>
      </c>
      <c r="B101" s="49" t="s">
        <v>170</v>
      </c>
      <c r="C101" s="12">
        <v>3.0</v>
      </c>
      <c r="D101" s="12">
        <v>3.0</v>
      </c>
      <c r="E101" s="12">
        <v>1.0</v>
      </c>
      <c r="F101" s="12">
        <v>1.0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12">
        <v>97.0</v>
      </c>
      <c r="B102" s="49" t="s">
        <v>171</v>
      </c>
      <c r="C102" s="12">
        <v>2.0</v>
      </c>
      <c r="D102" s="12">
        <v>2.0</v>
      </c>
      <c r="E102" s="12">
        <v>1.0</v>
      </c>
      <c r="F102" s="12">
        <v>1.0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12">
        <v>98.0</v>
      </c>
      <c r="B103" s="49" t="s">
        <v>172</v>
      </c>
      <c r="C103" s="12">
        <v>2.0</v>
      </c>
      <c r="D103" s="12">
        <v>2.0</v>
      </c>
      <c r="E103" s="12">
        <v>1.0</v>
      </c>
      <c r="F103" s="12">
        <v>1.0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12">
        <v>99.0</v>
      </c>
      <c r="B104" s="49" t="s">
        <v>173</v>
      </c>
      <c r="C104" s="34"/>
      <c r="D104" s="12">
        <v>2.0</v>
      </c>
      <c r="E104" s="34"/>
      <c r="F104" s="12">
        <v>1.0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12">
        <v>100.0</v>
      </c>
      <c r="B105" s="49" t="s">
        <v>174</v>
      </c>
      <c r="C105" s="12">
        <v>3.0</v>
      </c>
      <c r="D105" s="12">
        <v>3.0</v>
      </c>
      <c r="E105" s="12">
        <v>1.0</v>
      </c>
      <c r="F105" s="12">
        <v>1.0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12">
        <v>101.0</v>
      </c>
      <c r="B106" s="49" t="s">
        <v>175</v>
      </c>
      <c r="C106" s="12">
        <v>2.0</v>
      </c>
      <c r="D106" s="12">
        <v>2.0</v>
      </c>
      <c r="E106" s="12">
        <v>1.0</v>
      </c>
      <c r="F106" s="12">
        <v>1.0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12">
        <v>102.0</v>
      </c>
      <c r="B107" s="49" t="s">
        <v>176</v>
      </c>
      <c r="C107" s="12">
        <v>2.0</v>
      </c>
      <c r="D107" s="12">
        <v>2.0</v>
      </c>
      <c r="E107" s="12">
        <v>1.0</v>
      </c>
      <c r="F107" s="12">
        <v>1.0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12">
        <v>103.0</v>
      </c>
      <c r="B108" s="49" t="s">
        <v>177</v>
      </c>
      <c r="C108" s="34"/>
      <c r="D108" s="12">
        <v>2.0</v>
      </c>
      <c r="E108" s="34"/>
      <c r="F108" s="12">
        <v>1.0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12">
        <v>104.0</v>
      </c>
      <c r="B109" s="49" t="s">
        <v>178</v>
      </c>
      <c r="C109" s="12">
        <v>3.0</v>
      </c>
      <c r="D109" s="12">
        <v>3.0</v>
      </c>
      <c r="E109" s="12">
        <v>1.0</v>
      </c>
      <c r="F109" s="12">
        <v>1.0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12">
        <v>105.0</v>
      </c>
      <c r="B110" s="49" t="s">
        <v>179</v>
      </c>
      <c r="C110" s="12">
        <v>3.0</v>
      </c>
      <c r="D110" s="12">
        <v>3.0</v>
      </c>
      <c r="E110" s="12">
        <v>1.0</v>
      </c>
      <c r="F110" s="12">
        <v>1.0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12">
        <v>106.0</v>
      </c>
      <c r="B111" s="49" t="s">
        <v>180</v>
      </c>
      <c r="C111" s="12">
        <v>2.0</v>
      </c>
      <c r="D111" s="12">
        <v>2.0</v>
      </c>
      <c r="E111" s="12">
        <v>1.0</v>
      </c>
      <c r="F111" s="12">
        <v>1.0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12">
        <v>107.0</v>
      </c>
      <c r="B112" s="49" t="s">
        <v>181</v>
      </c>
      <c r="C112" s="12">
        <v>2.0</v>
      </c>
      <c r="D112" s="12">
        <v>2.0</v>
      </c>
      <c r="E112" s="12">
        <v>1.0</v>
      </c>
      <c r="F112" s="12">
        <v>1.0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0"/>
      <c r="B113" s="22"/>
      <c r="C113" s="20"/>
      <c r="D113" s="20"/>
      <c r="E113" s="20"/>
      <c r="F113" s="20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0"/>
      <c r="B114" s="22"/>
      <c r="C114" s="35">
        <f t="shared" ref="C114:F114" si="1">sum(C6:C112)</f>
        <v>195</v>
      </c>
      <c r="D114" s="35">
        <f t="shared" si="1"/>
        <v>191</v>
      </c>
      <c r="E114" s="35">
        <f t="shared" si="1"/>
        <v>83</v>
      </c>
      <c r="F114" s="35">
        <f t="shared" si="1"/>
        <v>88</v>
      </c>
      <c r="G114" s="22"/>
      <c r="H114" s="22">
        <f>D114+F114</f>
        <v>279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0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0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0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0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0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0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0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0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0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0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0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0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0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0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0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0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0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0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0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0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0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0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0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0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0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0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0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0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0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0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0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0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0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0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0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0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0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0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0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0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0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0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0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0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0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0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0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0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0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0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0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0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0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0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0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0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0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0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0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0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0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0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0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0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0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0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0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0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0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0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0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0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0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0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0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0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0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0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0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0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0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0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0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0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0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0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0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0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0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0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0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0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0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0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0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0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0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0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0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0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0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0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0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0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0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0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0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0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0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0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0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0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0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0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0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0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0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0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0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0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0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0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0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0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0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0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0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0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0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0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0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0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0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0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0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0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0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0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0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0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0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0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0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0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0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0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0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0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0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0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0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0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0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0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0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0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0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0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0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0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0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0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0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0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0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0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0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0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0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0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0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0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0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0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0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0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0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0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0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0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0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0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0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0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0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0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0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0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0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0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0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0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0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0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0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0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0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0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0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0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0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0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0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0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0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0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0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0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0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0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0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0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0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0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0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0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0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0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0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0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0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0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0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0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0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0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0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0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0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0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0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0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0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0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0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0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0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0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0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0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0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0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0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0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0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0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0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0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0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0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0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0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0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0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0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0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0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0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0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0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0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0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0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0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0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0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0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0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0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0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0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0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0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0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0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0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0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0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0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0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0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0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0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0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0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0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0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0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0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0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0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0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0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0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0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0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0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0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0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0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0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0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0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0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0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0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0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0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0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0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0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0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0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0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0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0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0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0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0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0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0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0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0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0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0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0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0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0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0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0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0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0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0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0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0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0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0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0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0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0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0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0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0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0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0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0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0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0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0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0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0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0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0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0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0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0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0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0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0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0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0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0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0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0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0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0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0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0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0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0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0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0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0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0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0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0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0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0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0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0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0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0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0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0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0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0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0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0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0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0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0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0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0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0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0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0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0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0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0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0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0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0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0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0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0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0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0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0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0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0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0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0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0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0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0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0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0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0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0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0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0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0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0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0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0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0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0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0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0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0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0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0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0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0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0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0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0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0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0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0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0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0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0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0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0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0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0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0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0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0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0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0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0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0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0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0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0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0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0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0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0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0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0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0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0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0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0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0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0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0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0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0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0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0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0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0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0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0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0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0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0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0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0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0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0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0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0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0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0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0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0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0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0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0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0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0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0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0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0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0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0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0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0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0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0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0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0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0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0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0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0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0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0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0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0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0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0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0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0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0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0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0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0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0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0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0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0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0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0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0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0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0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0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0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0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0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0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0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0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0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0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0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0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0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0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0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0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0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0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0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0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0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0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0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0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0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0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0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0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0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0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0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0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0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0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0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0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0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0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0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0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0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0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0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0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0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0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0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0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0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0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0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0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0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0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0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0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0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0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0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0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0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0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0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0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0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0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0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0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0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0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0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0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0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0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0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0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0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0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0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0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0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0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0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0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0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0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0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0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0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0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0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0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0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0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0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0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0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0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0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0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0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0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0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0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0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0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0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0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0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0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0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0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0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0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0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0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0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0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0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0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0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0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0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0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0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0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0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0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0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0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0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0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0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0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0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0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0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0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0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0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0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0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0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0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0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0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0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0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0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0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0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0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0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0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0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0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0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0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0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0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0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0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0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0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0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0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0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0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0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0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0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0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0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0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0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0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0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0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0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0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0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0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0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0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0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0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0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0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0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0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0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0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0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0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0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0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0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0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0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0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0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0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0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0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0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0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0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0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0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0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0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0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0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0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0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0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0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0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0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0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0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0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0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0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0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0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0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0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0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0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0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0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0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0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0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0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0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0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0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0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0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0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0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0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0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0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0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0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0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0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0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0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0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0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0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0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0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0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0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0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0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0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0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0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0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0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0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0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0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0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0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0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0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0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0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0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0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0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0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0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0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0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0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0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0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0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0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0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0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0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0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0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0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0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0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0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0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0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0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0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0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0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0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0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0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0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0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0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0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0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0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0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0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0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0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0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0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0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0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0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0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0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0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0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0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0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0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0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0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0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0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0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0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0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0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0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0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0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0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0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0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0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0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0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0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0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0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0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0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0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0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0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0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20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>
      <c r="A1000" s="20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>
      <c r="A1001" s="20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>
      <c r="A1002" s="20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</sheetData>
  <mergeCells count="4">
    <mergeCell ref="B1:G1"/>
    <mergeCell ref="B2:G2"/>
    <mergeCell ref="C4:D4"/>
    <mergeCell ref="E4:F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